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charts/chartEx1.xml" ContentType="application/vnd.ms-office.chartex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charts/chart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sinacgocr-my.sharepoint.com/personal/mauricio_arias_sinac_go_cr/Documents/ASP-SE/Efectividad de Manejo ASP/EEM-2016-2023 SINAC/Efectiivdad de Manejo 2016-2024/BD Exel 2016-2024/"/>
    </mc:Choice>
  </mc:AlternateContent>
  <xr:revisionPtr revIDLastSave="173" documentId="13_ncr:1_{0A7C4DEB-D4E0-47A7-BBC3-17DCCBF8B651}" xr6:coauthVersionLast="47" xr6:coauthVersionMax="47" xr10:uidLastSave="{0A1426D8-4FED-45D3-9D61-DBB042C3C15F}"/>
  <bookViews>
    <workbookView xWindow="-108" yWindow="-108" windowWidth="23256" windowHeight="13896" activeTab="3" xr2:uid="{00000000-000D-0000-FFFF-FFFF00000000}"/>
  </bookViews>
  <sheets>
    <sheet name="Efectividad de Manejo ASP-SINAC" sheetId="1" r:id="rId1"/>
    <sheet name="Categorías evaluadas" sheetId="3" r:id="rId2"/>
    <sheet name="Resultados x escala evaluación" sheetId="4" r:id="rId3"/>
    <sheet name="Resultados x EE y CM" sheetId="7" r:id="rId4"/>
    <sheet name="Cantidad ASP evaluadas por AC" sheetId="8" r:id="rId5"/>
    <sheet name="Efectividad Nacional por Ambito" sheetId="5" r:id="rId6"/>
    <sheet name="Kutools_Chart" sheetId="2" state="hidden" r:id="rId7"/>
  </sheets>
  <definedNames>
    <definedName name="_xlnm._FilterDatabase" localSheetId="0" hidden="1">'Efectividad de Manejo ASP-SINAC'!$A$23:$I$105</definedName>
    <definedName name="_xlchart.v2.0" hidden="1">'Cantidad ASP evaluadas por AC'!$B$6:$B$17</definedName>
    <definedName name="_xlchart.v2.1" hidden="1">'Cantidad ASP evaluadas por AC'!$C$5</definedName>
    <definedName name="_xlchart.v2.2" hidden="1">'Cantidad ASP evaluadas por AC'!$C$6:$C$17</definedName>
    <definedName name="_xlnm.Print_Area" localSheetId="0">Tabla1[#All]</definedName>
    <definedName name="SegmentaciónDeDatos_Area_de_Conservación">#N/A</definedName>
    <definedName name="SegmentaciónDeDatos_Área_Silvestre_Protegida">#N/A</definedName>
    <definedName name="SegmentaciónDeDatos_Categoría_de_Manejo">#N/A</definedName>
    <definedName name="SegmentaciónDeDatos_Escala_de_evaluación_obtenid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8"/>
        <x14:slicerCache r:id="rId9"/>
        <x14:slicerCache r:id="rId10"/>
        <x14:slicerCache r:id="rId11"/>
      </x15:slicerCaches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6" i="1" l="1"/>
  <c r="H99" i="1"/>
  <c r="H59" i="1"/>
  <c r="H98" i="1"/>
  <c r="H75" i="1" l="1"/>
  <c r="H74" i="1" l="1"/>
  <c r="L4" i="7" l="1"/>
  <c r="L5" i="7"/>
  <c r="L6" i="7"/>
  <c r="L7" i="7"/>
  <c r="L3" i="7"/>
  <c r="L8" i="7" l="1"/>
  <c r="C11" i="5"/>
  <c r="G106" i="1"/>
  <c r="F106" i="1"/>
  <c r="C14" i="4"/>
  <c r="H86" i="1"/>
  <c r="H67" i="1"/>
  <c r="E23" i="3"/>
  <c r="H77" i="1" l="1"/>
  <c r="E106" i="1"/>
  <c r="H60" i="1"/>
  <c r="H83" i="1"/>
  <c r="H58" i="1"/>
  <c r="H101" i="1"/>
  <c r="H91" i="1"/>
  <c r="H94" i="1"/>
  <c r="H84" i="1"/>
  <c r="H81" i="1" l="1"/>
  <c r="H105" i="1"/>
  <c r="H103" i="1"/>
  <c r="H82" i="1"/>
  <c r="H70" i="1"/>
  <c r="H93" i="1"/>
  <c r="H68" i="1"/>
  <c r="H69" i="1"/>
  <c r="H24" i="1" l="1"/>
  <c r="H48" i="1"/>
  <c r="H26" i="1"/>
  <c r="H28" i="1"/>
  <c r="H40" i="1"/>
  <c r="H45" i="1"/>
  <c r="H78" i="1"/>
  <c r="H64" i="1"/>
  <c r="H29" i="1"/>
  <c r="H34" i="1"/>
  <c r="H33" i="1"/>
  <c r="H89" i="1"/>
  <c r="H41" i="1"/>
  <c r="H42" i="1"/>
  <c r="H43" i="1"/>
  <c r="H44" i="1"/>
  <c r="H63" i="1"/>
  <c r="H87" i="1"/>
  <c r="H30" i="1"/>
  <c r="H31" i="1"/>
  <c r="H65" i="1"/>
  <c r="H39" i="1"/>
  <c r="H27" i="1"/>
  <c r="H32" i="1"/>
  <c r="H52" i="1"/>
  <c r="H88" i="1"/>
  <c r="H51" i="1"/>
  <c r="H62" i="1"/>
  <c r="H57" i="1"/>
  <c r="H36" i="1"/>
  <c r="H85" i="1"/>
  <c r="H55" i="1"/>
  <c r="H96" i="1"/>
  <c r="H97" i="1"/>
  <c r="H72" i="1"/>
  <c r="H50" i="1"/>
  <c r="H71" i="1"/>
  <c r="H25" i="1"/>
  <c r="H76" i="1"/>
  <c r="H35" i="1"/>
  <c r="H73" i="1"/>
  <c r="H54" i="1"/>
  <c r="H56" i="1"/>
  <c r="H37" i="1"/>
  <c r="H102" i="1"/>
  <c r="H95" i="1"/>
  <c r="H47" i="1"/>
  <c r="H46" i="1"/>
  <c r="H104" i="1"/>
  <c r="H100" i="1"/>
  <c r="H49" i="1"/>
  <c r="H90" i="1"/>
  <c r="H80" i="1"/>
  <c r="H61" i="1"/>
  <c r="H92" i="1"/>
  <c r="H79" i="1"/>
  <c r="B5" i="2" l="1"/>
  <c r="B13" i="2"/>
  <c r="B12" i="2" s="1"/>
  <c r="A13" i="2"/>
  <c r="A10" i="2" s="1"/>
  <c r="B6" i="2" a="1"/>
  <c r="B6" i="2" s="1"/>
  <c r="A5" i="2"/>
  <c r="B4" i="2"/>
  <c r="A4" i="2"/>
  <c r="B3" i="2"/>
  <c r="A3" i="2"/>
  <c r="B2" i="2"/>
  <c r="A2" i="2"/>
  <c r="B1" i="2"/>
  <c r="A1" i="2"/>
  <c r="H53" i="1" l="1"/>
  <c r="H38" i="1"/>
  <c r="A11" i="2"/>
  <c r="A12" i="2"/>
  <c r="B8" i="2"/>
  <c r="B9" i="2"/>
  <c r="A8" i="2"/>
  <c r="B10" i="2"/>
  <c r="A9" i="2"/>
  <c r="B11" i="2"/>
  <c r="H106" i="1" l="1"/>
</calcChain>
</file>

<file path=xl/sharedStrings.xml><?xml version="1.0" encoding="utf-8"?>
<sst xmlns="http://schemas.openxmlformats.org/spreadsheetml/2006/main" count="410" uniqueCount="159">
  <si>
    <t xml:space="preserve">Año de Evaluación </t>
  </si>
  <si>
    <t>Area de Conservación</t>
  </si>
  <si>
    <t>Categoría de Manejo</t>
  </si>
  <si>
    <t>Área Silvestre Protegida</t>
  </si>
  <si>
    <t>% Efectividad Ámbito Social</t>
  </si>
  <si>
    <t>% Efectividad Ámbito Administrativo</t>
  </si>
  <si>
    <t>% Efectividad Ámbito Recursos Naturales y Culturales</t>
  </si>
  <si>
    <t>ACT</t>
  </si>
  <si>
    <t>Refugio Nacional de Vida Silvestre</t>
  </si>
  <si>
    <t>Conchal</t>
  </si>
  <si>
    <t>Satisfactorio</t>
  </si>
  <si>
    <t>Hacienda El Viejo</t>
  </si>
  <si>
    <t>ACC</t>
  </si>
  <si>
    <t>Parque Nacional</t>
  </si>
  <si>
    <t>Volcan Poas</t>
  </si>
  <si>
    <t>Ostional</t>
  </si>
  <si>
    <t>ACLAC</t>
  </si>
  <si>
    <t>Cahuita</t>
  </si>
  <si>
    <t>Hitoy Cerere</t>
  </si>
  <si>
    <t>Braulio Carrillo</t>
  </si>
  <si>
    <t>Aceptable</t>
  </si>
  <si>
    <t>Barbilla</t>
  </si>
  <si>
    <t>Reserva Natural Absoluta</t>
  </si>
  <si>
    <t>Cabo Blanco</t>
  </si>
  <si>
    <t>Volcan Irazu</t>
  </si>
  <si>
    <t>Zona Protectora</t>
  </si>
  <si>
    <t>Monte Alto</t>
  </si>
  <si>
    <t>ACAHN</t>
  </si>
  <si>
    <t>Juan Castro Blanco</t>
  </si>
  <si>
    <t>Camaronal</t>
  </si>
  <si>
    <t>ACAT</t>
  </si>
  <si>
    <t>Palo Verde</t>
  </si>
  <si>
    <t>Lomas de Barbudal</t>
  </si>
  <si>
    <t>Barra Honda</t>
  </si>
  <si>
    <t>ACOPAC</t>
  </si>
  <si>
    <t>Carara</t>
  </si>
  <si>
    <t>ACG</t>
  </si>
  <si>
    <t>Guanacaste</t>
  </si>
  <si>
    <t>Rincon de la Vieja</t>
  </si>
  <si>
    <t>Santa Rosa</t>
  </si>
  <si>
    <t>Bahia Junquillal</t>
  </si>
  <si>
    <t>ACMC</t>
  </si>
  <si>
    <t>Isla del Coco</t>
  </si>
  <si>
    <t>Gandoca Manzanillo</t>
  </si>
  <si>
    <t>Volcan Tenorio</t>
  </si>
  <si>
    <t>Tenorio</t>
  </si>
  <si>
    <t>Monumento Nacional</t>
  </si>
  <si>
    <t>ACLAP</t>
  </si>
  <si>
    <t>Manuel Antonio</t>
  </si>
  <si>
    <t>ACTo</t>
  </si>
  <si>
    <t>Tortuguero</t>
  </si>
  <si>
    <t>ACOSA</t>
  </si>
  <si>
    <t>Corcovado</t>
  </si>
  <si>
    <t>La Cangreja</t>
  </si>
  <si>
    <t>Romelia</t>
  </si>
  <si>
    <t>Marino las Baulas de Guanacaste</t>
  </si>
  <si>
    <t>Administracion compartida</t>
  </si>
  <si>
    <t>Cipanci</t>
  </si>
  <si>
    <t>Humedal</t>
  </si>
  <si>
    <t>Terraba-Sierpe</t>
  </si>
  <si>
    <t>Palustrino Corral de piedra</t>
  </si>
  <si>
    <t>Mata Redonda</t>
  </si>
  <si>
    <t>Volcan Turrialba</t>
  </si>
  <si>
    <t>Playa Hermosa-Punta Mala</t>
  </si>
  <si>
    <t>Barra del Colorado</t>
  </si>
  <si>
    <t>Diria</t>
  </si>
  <si>
    <t>Arenal</t>
  </si>
  <si>
    <t>Cerro Las Vueltas</t>
  </si>
  <si>
    <t>Isla San Lucas</t>
  </si>
  <si>
    <t>Area Marina de Manejo</t>
  </si>
  <si>
    <t>Tapanti-Macizo de la Muerte</t>
  </si>
  <si>
    <t>Chirripo</t>
  </si>
  <si>
    <t>Nicolas Wessberg</t>
  </si>
  <si>
    <t>Alberto Manuel Brenes</t>
  </si>
  <si>
    <t>Arenal Monteverde</t>
  </si>
  <si>
    <t>Iguanita</t>
  </si>
  <si>
    <t>Reserva Forestal</t>
  </si>
  <si>
    <t>Golfo Dulce</t>
  </si>
  <si>
    <t>Marino Ballena</t>
  </si>
  <si>
    <t>Taboga</t>
  </si>
  <si>
    <t>Los Quetzales</t>
  </si>
  <si>
    <t>Miravalles</t>
  </si>
  <si>
    <t>Cuenca del Rio Abangares</t>
  </si>
  <si>
    <t>Cerro de Escazu</t>
  </si>
  <si>
    <t>El Chayote</t>
  </si>
  <si>
    <t>Rio Toro</t>
  </si>
  <si>
    <t xml:space="preserve">Parque Nacional </t>
  </si>
  <si>
    <t>Internacional la Amistad</t>
  </si>
  <si>
    <t>SUM</t>
  </si>
  <si>
    <t>Note: This group of data is generated by creating the Stacked column chart with percentage, please don’t modify or delete them, in order to avoid errors on the chart</t>
  </si>
  <si>
    <t>Bahía Santa Elena</t>
  </si>
  <si>
    <t>Cano Negro</t>
  </si>
  <si>
    <t>Isla del Cano</t>
  </si>
  <si>
    <t>Miravalles-Jorge Manuel Dengo</t>
  </si>
  <si>
    <t>Monumento Nacional Guayabo</t>
  </si>
  <si>
    <t>Cabo Blanco (M)</t>
  </si>
  <si>
    <t>Rio Macho</t>
  </si>
  <si>
    <t>Escala de evaluación obtenido</t>
  </si>
  <si>
    <t xml:space="preserve">% de Efectividad de Manejo promedio obtenido  </t>
  </si>
  <si>
    <t xml:space="preserve">Humedal </t>
  </si>
  <si>
    <t>Reserva Biológica</t>
  </si>
  <si>
    <t>Isla Pájaros</t>
  </si>
  <si>
    <t>Tivives</t>
  </si>
  <si>
    <t>Estero Puntarenas y manglares asociados</t>
  </si>
  <si>
    <t>Parques Nacionales</t>
  </si>
  <si>
    <t>Reservas Biológicas</t>
  </si>
  <si>
    <t>Área Marinas de Manejo</t>
  </si>
  <si>
    <t>Humedales</t>
  </si>
  <si>
    <t>Resultados de evaluaición por Escala</t>
  </si>
  <si>
    <t>Muy bueno</t>
  </si>
  <si>
    <t>Poco aceptable</t>
  </si>
  <si>
    <t>No aceptable</t>
  </si>
  <si>
    <t>Ambito recursos naturales y culturales</t>
  </si>
  <si>
    <t>Ambito administrativo</t>
  </si>
  <si>
    <t>Ambito social</t>
  </si>
  <si>
    <t>Piedras Blancas</t>
  </si>
  <si>
    <t>Golfito</t>
  </si>
  <si>
    <t>Archie Carr</t>
  </si>
  <si>
    <t xml:space="preserve">Refugio Nacional de Vida Silvestre </t>
  </si>
  <si>
    <t>Bosque Alegre</t>
  </si>
  <si>
    <t>Maquenque</t>
  </si>
  <si>
    <t>Muy Bueno</t>
  </si>
  <si>
    <t>Refugio Nacional Fauna Silvestre</t>
  </si>
  <si>
    <t>Columna2</t>
  </si>
  <si>
    <t>Cerro Atenas</t>
  </si>
  <si>
    <t>Poco Aceptable</t>
  </si>
  <si>
    <t>ESCALA  A NIVEL GENERAL DE GESTION</t>
  </si>
  <si>
    <t>Excelente (Satisfactoria) (&gt;90)%</t>
  </si>
  <si>
    <t>Muy Buena (&gt;75-90)%</t>
  </si>
  <si>
    <t xml:space="preserve">Reservas Biológicas </t>
  </si>
  <si>
    <t>Refugios de Vida Silvestre</t>
  </si>
  <si>
    <t>Reservas Forestales</t>
  </si>
  <si>
    <t>Zonas Protectoras</t>
  </si>
  <si>
    <t>Áreas Marinas de Manejo</t>
  </si>
  <si>
    <t>Reservas Naturales Absolutas</t>
  </si>
  <si>
    <t>Monumento Nacional (G)</t>
  </si>
  <si>
    <t>Totales</t>
  </si>
  <si>
    <t>No Aceptable  (0-50)%</t>
  </si>
  <si>
    <t>Poco aceptable (&gt;50 - 60)%</t>
  </si>
  <si>
    <t>Aceptable (&gt;60-75)%</t>
  </si>
  <si>
    <t>Ámbito de Gestión</t>
  </si>
  <si>
    <t>Cantidad</t>
  </si>
  <si>
    <t>Promedio Efectividad de Manejo Nacional</t>
  </si>
  <si>
    <t>Total</t>
  </si>
  <si>
    <t>Escala de Evaluación</t>
  </si>
  <si>
    <t>Longitud</t>
  </si>
  <si>
    <t>Latitud</t>
  </si>
  <si>
    <t xml:space="preserve"> Del Bicentenario Pájaro Campana</t>
  </si>
  <si>
    <t xml:space="preserve">Las Tablas </t>
  </si>
  <si>
    <t xml:space="preserve">Guácimo y Pococí </t>
  </si>
  <si>
    <t>Curú</t>
  </si>
  <si>
    <t>Del Bicentenario</t>
  </si>
  <si>
    <t>Lacustrino Río Cañas</t>
  </si>
  <si>
    <t>Refugio Nacional de Vida y Fauna Silvestre</t>
  </si>
  <si>
    <t>Quebrada Rosario</t>
  </si>
  <si>
    <t xml:space="preserve"> Caraigres</t>
  </si>
  <si>
    <t xml:space="preserve">Area de Conservación </t>
  </si>
  <si>
    <t>Cantidad de ASP</t>
  </si>
  <si>
    <t>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</si>
</sst>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Arial Narrow"/>
      <family val="2"/>
    </font>
    <font>
      <b/>
      <sz val="12"/>
      <color theme="1"/>
      <name val="Arial Narrow"/>
      <family val="2"/>
    </font>
    <font>
      <b/>
      <sz val="12"/>
      <color rgb="FFFFFFFF"/>
      <name val="Arial Narrow"/>
      <family val="2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10" fontId="0" fillId="0" borderId="10" xfId="0" applyNumberFormat="1" applyBorder="1"/>
    <xf numFmtId="0" fontId="16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0" fillId="34" borderId="11" xfId="0" applyFill="1" applyBorder="1" applyAlignment="1">
      <alignment horizontal="center"/>
    </xf>
    <xf numFmtId="0" fontId="0" fillId="34" borderId="10" xfId="0" applyFill="1" applyBorder="1"/>
    <xf numFmtId="0" fontId="0" fillId="34" borderId="10" xfId="0" applyFill="1" applyBorder="1" applyAlignment="1">
      <alignment horizontal="center"/>
    </xf>
    <xf numFmtId="1" fontId="0" fillId="34" borderId="10" xfId="0" applyNumberFormat="1" applyFill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34" borderId="17" xfId="0" applyFill="1" applyBorder="1" applyAlignment="1">
      <alignment horizontal="center"/>
    </xf>
    <xf numFmtId="0" fontId="0" fillId="34" borderId="17" xfId="0" applyFill="1" applyBorder="1"/>
    <xf numFmtId="0" fontId="0" fillId="35" borderId="16" xfId="0" applyFill="1" applyBorder="1" applyAlignment="1">
      <alignment horizontal="center"/>
    </xf>
    <xf numFmtId="0" fontId="0" fillId="35" borderId="17" xfId="0" applyFill="1" applyBorder="1"/>
    <xf numFmtId="1" fontId="0" fillId="34" borderId="17" xfId="0" applyNumberFormat="1" applyFill="1" applyBorder="1" applyAlignment="1">
      <alignment horizontal="center"/>
    </xf>
    <xf numFmtId="0" fontId="0" fillId="0" borderId="0" xfId="0" applyAlignment="1">
      <alignment wrapText="1"/>
    </xf>
    <xf numFmtId="0" fontId="0" fillId="36" borderId="12" xfId="0" applyFill="1" applyBorder="1" applyAlignment="1">
      <alignment horizontal="center"/>
    </xf>
    <xf numFmtId="0" fontId="0" fillId="37" borderId="12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8" borderId="12" xfId="0" applyFill="1" applyBorder="1" applyAlignment="1">
      <alignment horizontal="center"/>
    </xf>
    <xf numFmtId="0" fontId="0" fillId="39" borderId="12" xfId="0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16" fillId="33" borderId="17" xfId="0" applyNumberFormat="1" applyFont="1" applyFill="1" applyBorder="1" applyAlignment="1">
      <alignment horizontal="center"/>
    </xf>
    <xf numFmtId="1" fontId="0" fillId="37" borderId="17" xfId="0" applyNumberFormat="1" applyFill="1" applyBorder="1" applyAlignment="1">
      <alignment horizontal="center"/>
    </xf>
    <xf numFmtId="1" fontId="0" fillId="33" borderId="17" xfId="0" applyNumberFormat="1" applyFill="1" applyBorder="1" applyAlignment="1">
      <alignment horizontal="center"/>
    </xf>
    <xf numFmtId="0" fontId="0" fillId="0" borderId="0" xfId="0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8" fillId="40" borderId="0" xfId="0" applyFont="1" applyFill="1" applyAlignment="1" applyProtection="1">
      <alignment horizontal="center" vertical="center"/>
      <protection locked="0"/>
    </xf>
    <xf numFmtId="0" fontId="18" fillId="39" borderId="0" xfId="0" applyFont="1" applyFill="1" applyAlignment="1" applyProtection="1">
      <alignment horizontal="center" vertical="center"/>
      <protection locked="0"/>
    </xf>
    <xf numFmtId="0" fontId="18" fillId="38" borderId="0" xfId="0" applyFont="1" applyFill="1" applyAlignment="1" applyProtection="1">
      <alignment horizontal="center" vertical="center"/>
      <protection locked="0"/>
    </xf>
    <xf numFmtId="0" fontId="18" fillId="33" borderId="0" xfId="0" applyFont="1" applyFill="1" applyAlignment="1" applyProtection="1">
      <alignment horizontal="center" vertical="center"/>
      <protection locked="0"/>
    </xf>
    <xf numFmtId="0" fontId="19" fillId="37" borderId="0" xfId="0" applyFont="1" applyFill="1" applyAlignment="1" applyProtection="1">
      <alignment horizontal="center" vertical="center"/>
      <protection locked="0"/>
    </xf>
    <xf numFmtId="0" fontId="20" fillId="36" borderId="0" xfId="0" applyFont="1" applyFill="1" applyAlignment="1" applyProtection="1">
      <alignment horizontal="center" vertical="center"/>
      <protection locked="0"/>
    </xf>
    <xf numFmtId="0" fontId="0" fillId="41" borderId="10" xfId="0" applyFill="1" applyBorder="1"/>
    <xf numFmtId="0" fontId="16" fillId="39" borderId="10" xfId="0" applyFont="1" applyFill="1" applyBorder="1"/>
    <xf numFmtId="0" fontId="16" fillId="39" borderId="10" xfId="0" applyFont="1" applyFill="1" applyBorder="1" applyAlignment="1">
      <alignment horizontal="center" vertical="center"/>
    </xf>
    <xf numFmtId="0" fontId="16" fillId="38" borderId="10" xfId="0" applyFont="1" applyFill="1" applyBorder="1"/>
    <xf numFmtId="0" fontId="16" fillId="38" borderId="10" xfId="0" applyFont="1" applyFill="1" applyBorder="1" applyAlignment="1">
      <alignment horizontal="center" vertical="center"/>
    </xf>
    <xf numFmtId="0" fontId="16" fillId="33" borderId="10" xfId="0" applyFont="1" applyFill="1" applyBorder="1"/>
    <xf numFmtId="0" fontId="16" fillId="33" borderId="10" xfId="0" applyFont="1" applyFill="1" applyBorder="1" applyAlignment="1">
      <alignment horizontal="center" vertical="center"/>
    </xf>
    <xf numFmtId="0" fontId="16" fillId="37" borderId="10" xfId="0" applyFont="1" applyFill="1" applyBorder="1"/>
    <xf numFmtId="0" fontId="16" fillId="37" borderId="10" xfId="0" applyFont="1" applyFill="1" applyBorder="1" applyAlignment="1">
      <alignment horizontal="center" vertical="center"/>
    </xf>
    <xf numFmtId="0" fontId="16" fillId="36" borderId="10" xfId="0" applyFont="1" applyFill="1" applyBorder="1"/>
    <xf numFmtId="0" fontId="16" fillId="36" borderId="10" xfId="0" applyFont="1" applyFill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21" fillId="0" borderId="0" xfId="0" applyFont="1"/>
    <xf numFmtId="0" fontId="16" fillId="41" borderId="10" xfId="0" applyFont="1" applyFill="1" applyBorder="1" applyAlignment="1">
      <alignment horizontal="center" vertical="center" wrapText="1"/>
    </xf>
    <xf numFmtId="0" fontId="16" fillId="0" borderId="10" xfId="0" applyFont="1" applyBorder="1"/>
    <xf numFmtId="0" fontId="22" fillId="0" borderId="0" xfId="0" applyFont="1"/>
    <xf numFmtId="0" fontId="23" fillId="0" borderId="10" xfId="0" applyFont="1" applyBorder="1"/>
    <xf numFmtId="0" fontId="16" fillId="0" borderId="10" xfId="0" applyFont="1" applyBorder="1" applyAlignment="1">
      <alignment horizontal="center"/>
    </xf>
    <xf numFmtId="0" fontId="0" fillId="0" borderId="18" xfId="0" applyBorder="1"/>
    <xf numFmtId="0" fontId="16" fillId="0" borderId="14" xfId="0" applyFont="1" applyBorder="1" applyAlignment="1">
      <alignment horizontal="center" wrapText="1"/>
    </xf>
    <xf numFmtId="0" fontId="0" fillId="35" borderId="10" xfId="0" applyFill="1" applyBorder="1" applyAlignment="1">
      <alignment horizontal="center"/>
    </xf>
    <xf numFmtId="9" fontId="0" fillId="0" borderId="0" xfId="42" applyFont="1" applyAlignment="1">
      <alignment horizontal="center"/>
    </xf>
    <xf numFmtId="0" fontId="16" fillId="42" borderId="10" xfId="0" applyFont="1" applyFill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34">
    <dxf>
      <alignment horizontal="center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</dxf>
    <dxf>
      <fill>
        <patternFill patternType="none">
          <fgColor indexed="64"/>
          <bgColor auto="1"/>
        </patternFill>
      </fill>
    </dxf>
    <dxf>
      <alignment horizontal="general" vertical="bottom" textRotation="0" wrapText="1" indent="0" justifyLastLine="0" shrinkToFit="0" readingOrder="0"/>
    </dxf>
    <dxf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</dxf>
    <dxf>
      <border diagonalUp="0" diagonalDown="0" outline="0">
        <left/>
        <right/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rgb="FFFF000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" formatCode="0"/>
      <fill>
        <patternFill patternType="solid">
          <fgColor indexed="64"/>
          <bgColor rgb="FFFFC0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9" tint="0.5999938962981048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1" formatCode="0"/>
      <fill>
        <patternFill patternType="solid">
          <fgColor indexed="64"/>
          <bgColor rgb="FFFFFF0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2" tint="-0.249977111117893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1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7/relationships/slicerCache" Target="slicerCaches/slicerCache4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microsoft.com/office/2007/relationships/slicerCache" Target="slicerCaches/slicerCache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Cantidad de ASP evaluadas</a:t>
            </a:r>
            <a:r>
              <a:rPr lang="en-US" sz="2800" baseline="0"/>
              <a:t> según categoría de Manejo. Año 2024 </a:t>
            </a:r>
            <a:endParaRPr lang="en-US" sz="2800"/>
          </a:p>
        </c:rich>
      </c:tx>
      <c:layout>
        <c:manualLayout>
          <c:xMode val="edge"/>
          <c:yMode val="edge"/>
          <c:x val="0.23953052250838866"/>
          <c:y val="6.26029654036243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'Categorías evaluadas'!$D$13</c:f>
              <c:strCache>
                <c:ptCount val="1"/>
                <c:pt idx="0">
                  <c:v>Columna2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'Categorías evaluadas'!$C$14:$C$22</c:f>
              <c:strCache>
                <c:ptCount val="9"/>
                <c:pt idx="0">
                  <c:v>Parques Nacionales</c:v>
                </c:pt>
                <c:pt idx="1">
                  <c:v>Refugio Nacional de Vida y Fauna Silvestre</c:v>
                </c:pt>
                <c:pt idx="2">
                  <c:v>Zona Protectora</c:v>
                </c:pt>
                <c:pt idx="3">
                  <c:v>Reservas Biológicas</c:v>
                </c:pt>
                <c:pt idx="4">
                  <c:v>Humedales</c:v>
                </c:pt>
                <c:pt idx="5">
                  <c:v>Reserva Forestal</c:v>
                </c:pt>
                <c:pt idx="6">
                  <c:v>Área Marinas de Manejo</c:v>
                </c:pt>
                <c:pt idx="7">
                  <c:v>Reserva Natural Absoluta</c:v>
                </c:pt>
                <c:pt idx="8">
                  <c:v>Monumento Nacional</c:v>
                </c:pt>
              </c:strCache>
            </c:strRef>
          </c:cat>
          <c:val>
            <c:numRef>
              <c:f>'Categorías evaluadas'!$D$14:$D$22</c:f>
            </c:numRef>
          </c:val>
          <c:extLst>
            <c:ext xmlns:c16="http://schemas.microsoft.com/office/drawing/2014/chart" uri="{C3380CC4-5D6E-409C-BE32-E72D297353CC}">
              <c16:uniqueId val="{00000000-72D1-42DE-830A-ACE4AC233216}"/>
            </c:ext>
          </c:extLst>
        </c:ser>
        <c:ser>
          <c:idx val="1"/>
          <c:order val="1"/>
          <c:tx>
            <c:strRef>
              <c:f>'Categorías evaluadas'!$E$13</c:f>
              <c:strCache>
                <c:ptCount val="1"/>
                <c:pt idx="0">
                  <c:v>Cantidad</c:v>
                </c:pt>
              </c:strCache>
            </c:strRef>
          </c:tx>
          <c:spPr>
            <a:solidFill>
              <a:schemeClr val="accent4">
                <a:lumMod val="75000"/>
              </a:schemeClr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'Categorías evaluadas'!$C$14:$C$22</c:f>
              <c:strCache>
                <c:ptCount val="9"/>
                <c:pt idx="0">
                  <c:v>Parques Nacionales</c:v>
                </c:pt>
                <c:pt idx="1">
                  <c:v>Refugio Nacional de Vida y Fauna Silvestre</c:v>
                </c:pt>
                <c:pt idx="2">
                  <c:v>Zona Protectora</c:v>
                </c:pt>
                <c:pt idx="3">
                  <c:v>Reservas Biológicas</c:v>
                </c:pt>
                <c:pt idx="4">
                  <c:v>Humedales</c:v>
                </c:pt>
                <c:pt idx="5">
                  <c:v>Reserva Forestal</c:v>
                </c:pt>
                <c:pt idx="6">
                  <c:v>Área Marinas de Manejo</c:v>
                </c:pt>
                <c:pt idx="7">
                  <c:v>Reserva Natural Absoluta</c:v>
                </c:pt>
                <c:pt idx="8">
                  <c:v>Monumento Nacional</c:v>
                </c:pt>
              </c:strCache>
            </c:strRef>
          </c:cat>
          <c:val>
            <c:numRef>
              <c:f>'Categorías evaluadas'!$E$14:$E$22</c:f>
              <c:numCache>
                <c:formatCode>General</c:formatCode>
                <c:ptCount val="9"/>
                <c:pt idx="0">
                  <c:v>30</c:v>
                </c:pt>
                <c:pt idx="1">
                  <c:v>18</c:v>
                </c:pt>
                <c:pt idx="2">
                  <c:v>14</c:v>
                </c:pt>
                <c:pt idx="3">
                  <c:v>7</c:v>
                </c:pt>
                <c:pt idx="4">
                  <c:v>4</c:v>
                </c:pt>
                <c:pt idx="5">
                  <c:v>3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D1-42DE-830A-ACE4AC23321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1132597952"/>
        <c:axId val="371059696"/>
      </c:barChart>
      <c:catAx>
        <c:axId val="113259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71059696"/>
        <c:crosses val="autoZero"/>
        <c:auto val="1"/>
        <c:lblAlgn val="ctr"/>
        <c:lblOffset val="100"/>
        <c:noMultiLvlLbl val="0"/>
      </c:catAx>
      <c:valAx>
        <c:axId val="371059696"/>
        <c:scaling>
          <c:orientation val="minMax"/>
          <c:min val="0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1132597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800" b="1"/>
              <a:t>Cantidad</a:t>
            </a:r>
            <a:r>
              <a:rPr lang="en-US" sz="2800" b="1" baseline="0"/>
              <a:t> de ASP evaluadas según escala de evaluación obtenido </a:t>
            </a:r>
            <a:r>
              <a:rPr lang="en-US" sz="2800" b="1"/>
              <a:t> </a:t>
            </a:r>
          </a:p>
          <a:p>
            <a:pPr>
              <a:defRPr sz="2800" b="1"/>
            </a:pPr>
            <a:r>
              <a:rPr lang="en-US" sz="2800" b="1"/>
              <a:t>Año 2024.</a:t>
            </a:r>
            <a:r>
              <a:rPr lang="en-US" sz="2800" b="1" baseline="0"/>
              <a:t> </a:t>
            </a:r>
            <a:r>
              <a:rPr lang="en-US" sz="2800" b="1"/>
              <a:t>Total</a:t>
            </a:r>
            <a:r>
              <a:rPr lang="en-US" sz="2800" b="1" baseline="0"/>
              <a:t> 82 ASP.</a:t>
            </a:r>
            <a:endParaRPr lang="en-US" sz="2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B9F8-450D-BD9E-9E0B275D115E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922-4929-B3C5-65111072A110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6922-4929-B3C5-65111072A110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922-4929-B3C5-65111072A110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6922-4929-B3C5-65111072A11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escala evaluación'!$B$9:$B$13</c:f>
              <c:strCache>
                <c:ptCount val="5"/>
                <c:pt idx="0">
                  <c:v>Satisfactorio</c:v>
                </c:pt>
                <c:pt idx="1">
                  <c:v>Poco aceptable</c:v>
                </c:pt>
                <c:pt idx="2">
                  <c:v>Aceptable</c:v>
                </c:pt>
                <c:pt idx="3">
                  <c:v>Muy bueno</c:v>
                </c:pt>
                <c:pt idx="4">
                  <c:v>No aceptable</c:v>
                </c:pt>
              </c:strCache>
            </c:strRef>
          </c:cat>
          <c:val>
            <c:numRef>
              <c:f>'Resultados x escala evaluación'!$C$9:$C$13</c:f>
              <c:numCache>
                <c:formatCode>General</c:formatCode>
                <c:ptCount val="5"/>
                <c:pt idx="0">
                  <c:v>2</c:v>
                </c:pt>
                <c:pt idx="1">
                  <c:v>13</c:v>
                </c:pt>
                <c:pt idx="2">
                  <c:v>19</c:v>
                </c:pt>
                <c:pt idx="3">
                  <c:v>23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87-4948-9366-F8D565838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100"/>
        <c:axId val="374313679"/>
        <c:axId val="374311279"/>
      </c:barChart>
      <c:catAx>
        <c:axId val="3743136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74311279"/>
        <c:crosses val="autoZero"/>
        <c:auto val="1"/>
        <c:lblAlgn val="ctr"/>
        <c:lblOffset val="100"/>
        <c:noMultiLvlLbl val="0"/>
      </c:catAx>
      <c:valAx>
        <c:axId val="37431127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3743136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R" sz="2800" b="1"/>
              <a:t>Evaluación</a:t>
            </a:r>
            <a:r>
              <a:rPr lang="es-CR" sz="2800" b="1" baseline="0"/>
              <a:t> de Efectividad por Escala de Evaluación  y Categoría de Manejo. Año 2024</a:t>
            </a:r>
            <a:endParaRPr lang="es-CR" sz="2800" b="1"/>
          </a:p>
        </c:rich>
      </c:tx>
      <c:layout>
        <c:manualLayout>
          <c:xMode val="edge"/>
          <c:yMode val="edge"/>
          <c:x val="0.21905443467150626"/>
          <c:y val="3.57066878345159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0.15092868686750652"/>
          <c:y val="0.11721712134119693"/>
          <c:w val="0.81180354354977802"/>
          <c:h val="0.7768664765336277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'Resultados x EE y CM'!$B$3</c:f>
              <c:strCache>
                <c:ptCount val="1"/>
                <c:pt idx="0">
                  <c:v>Satisfactorio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EE y CM'!$C$2:$K$2</c:f>
              <c:strCache>
                <c:ptCount val="9"/>
                <c:pt idx="0">
                  <c:v>Parques Nacionales</c:v>
                </c:pt>
                <c:pt idx="1">
                  <c:v>Reservas Biológicas </c:v>
                </c:pt>
                <c:pt idx="2">
                  <c:v>Humedales</c:v>
                </c:pt>
                <c:pt idx="3">
                  <c:v>Refugios de Vida Silvestre</c:v>
                </c:pt>
                <c:pt idx="4">
                  <c:v>Reservas Forestales</c:v>
                </c:pt>
                <c:pt idx="5">
                  <c:v>Zonas Protectoras</c:v>
                </c:pt>
                <c:pt idx="6">
                  <c:v>Áreas Marinas de Manejo</c:v>
                </c:pt>
                <c:pt idx="7">
                  <c:v>Reservas Naturales Absolutas</c:v>
                </c:pt>
                <c:pt idx="8">
                  <c:v>Monumento Nacional (G)</c:v>
                </c:pt>
              </c:strCache>
            </c:strRef>
          </c:cat>
          <c:val>
            <c:numRef>
              <c:f>'Resultados x EE y CM'!$C$3:$K$3</c:f>
              <c:numCache>
                <c:formatCode>General</c:formatCode>
                <c:ptCount val="9"/>
                <c:pt idx="0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CA-4A2D-B3B7-AEA092D2EDDA}"/>
            </c:ext>
          </c:extLst>
        </c:ser>
        <c:ser>
          <c:idx val="1"/>
          <c:order val="1"/>
          <c:tx>
            <c:strRef>
              <c:f>'Resultados x EE y CM'!$B$4</c:f>
              <c:strCache>
                <c:ptCount val="1"/>
                <c:pt idx="0">
                  <c:v>Muy Bueno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EE y CM'!$C$2:$K$2</c:f>
              <c:strCache>
                <c:ptCount val="9"/>
                <c:pt idx="0">
                  <c:v>Parques Nacionales</c:v>
                </c:pt>
                <c:pt idx="1">
                  <c:v>Reservas Biológicas </c:v>
                </c:pt>
                <c:pt idx="2">
                  <c:v>Humedales</c:v>
                </c:pt>
                <c:pt idx="3">
                  <c:v>Refugios de Vida Silvestre</c:v>
                </c:pt>
                <c:pt idx="4">
                  <c:v>Reservas Forestales</c:v>
                </c:pt>
                <c:pt idx="5">
                  <c:v>Zonas Protectoras</c:v>
                </c:pt>
                <c:pt idx="6">
                  <c:v>Áreas Marinas de Manejo</c:v>
                </c:pt>
                <c:pt idx="7">
                  <c:v>Reservas Naturales Absolutas</c:v>
                </c:pt>
                <c:pt idx="8">
                  <c:v>Monumento Nacional (G)</c:v>
                </c:pt>
              </c:strCache>
            </c:strRef>
          </c:cat>
          <c:val>
            <c:numRef>
              <c:f>'Resultados x EE y CM'!$C$4:$K$4</c:f>
              <c:numCache>
                <c:formatCode>General</c:formatCode>
                <c:ptCount val="9"/>
                <c:pt idx="0">
                  <c:v>12</c:v>
                </c:pt>
                <c:pt idx="1">
                  <c:v>1</c:v>
                </c:pt>
                <c:pt idx="3">
                  <c:v>5</c:v>
                </c:pt>
                <c:pt idx="4">
                  <c:v>1</c:v>
                </c:pt>
                <c:pt idx="5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CA-4A2D-B3B7-AEA092D2EDDA}"/>
            </c:ext>
          </c:extLst>
        </c:ser>
        <c:ser>
          <c:idx val="2"/>
          <c:order val="2"/>
          <c:tx>
            <c:strRef>
              <c:f>'Resultados x EE y CM'!$B$5</c:f>
              <c:strCache>
                <c:ptCount val="1"/>
                <c:pt idx="0">
                  <c:v>Aceptable</c:v>
                </c:pt>
              </c:strCache>
            </c:strRef>
          </c:tx>
          <c:spPr>
            <a:solidFill>
              <a:srgbClr val="FFFF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EE y CM'!$C$2:$K$2</c:f>
              <c:strCache>
                <c:ptCount val="9"/>
                <c:pt idx="0">
                  <c:v>Parques Nacionales</c:v>
                </c:pt>
                <c:pt idx="1">
                  <c:v>Reservas Biológicas </c:v>
                </c:pt>
                <c:pt idx="2">
                  <c:v>Humedales</c:v>
                </c:pt>
                <c:pt idx="3">
                  <c:v>Refugios de Vida Silvestre</c:v>
                </c:pt>
                <c:pt idx="4">
                  <c:v>Reservas Forestales</c:v>
                </c:pt>
                <c:pt idx="5">
                  <c:v>Zonas Protectoras</c:v>
                </c:pt>
                <c:pt idx="6">
                  <c:v>Áreas Marinas de Manejo</c:v>
                </c:pt>
                <c:pt idx="7">
                  <c:v>Reservas Naturales Absolutas</c:v>
                </c:pt>
                <c:pt idx="8">
                  <c:v>Monumento Nacional (G)</c:v>
                </c:pt>
              </c:strCache>
            </c:strRef>
          </c:cat>
          <c:val>
            <c:numRef>
              <c:f>'Resultados x EE y CM'!$C$5:$K$5</c:f>
              <c:numCache>
                <c:formatCode>General</c:formatCode>
                <c:ptCount val="9"/>
                <c:pt idx="0">
                  <c:v>8</c:v>
                </c:pt>
                <c:pt idx="1">
                  <c:v>3</c:v>
                </c:pt>
                <c:pt idx="3">
                  <c:v>4</c:v>
                </c:pt>
                <c:pt idx="4">
                  <c:v>1</c:v>
                </c:pt>
                <c:pt idx="5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FCA-4A2D-B3B7-AEA092D2EDDA}"/>
            </c:ext>
          </c:extLst>
        </c:ser>
        <c:ser>
          <c:idx val="3"/>
          <c:order val="3"/>
          <c:tx>
            <c:strRef>
              <c:f>'Resultados x EE y CM'!$B$6</c:f>
              <c:strCache>
                <c:ptCount val="1"/>
                <c:pt idx="0">
                  <c:v>Poco Aceptable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EE y CM'!$C$2:$K$2</c:f>
              <c:strCache>
                <c:ptCount val="9"/>
                <c:pt idx="0">
                  <c:v>Parques Nacionales</c:v>
                </c:pt>
                <c:pt idx="1">
                  <c:v>Reservas Biológicas </c:v>
                </c:pt>
                <c:pt idx="2">
                  <c:v>Humedales</c:v>
                </c:pt>
                <c:pt idx="3">
                  <c:v>Refugios de Vida Silvestre</c:v>
                </c:pt>
                <c:pt idx="4">
                  <c:v>Reservas Forestales</c:v>
                </c:pt>
                <c:pt idx="5">
                  <c:v>Zonas Protectoras</c:v>
                </c:pt>
                <c:pt idx="6">
                  <c:v>Áreas Marinas de Manejo</c:v>
                </c:pt>
                <c:pt idx="7">
                  <c:v>Reservas Naturales Absolutas</c:v>
                </c:pt>
                <c:pt idx="8">
                  <c:v>Monumento Nacional (G)</c:v>
                </c:pt>
              </c:strCache>
            </c:strRef>
          </c:cat>
          <c:val>
            <c:numRef>
              <c:f>'Resultados x EE y CM'!$C$6:$K$6</c:f>
              <c:numCache>
                <c:formatCode>General</c:formatCode>
                <c:ptCount val="9"/>
                <c:pt idx="0">
                  <c:v>4</c:v>
                </c:pt>
                <c:pt idx="1">
                  <c:v>1</c:v>
                </c:pt>
                <c:pt idx="3">
                  <c:v>2</c:v>
                </c:pt>
                <c:pt idx="4">
                  <c:v>1</c:v>
                </c:pt>
                <c:pt idx="5">
                  <c:v>3</c:v>
                </c:pt>
                <c:pt idx="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CA-4A2D-B3B7-AEA092D2EDDA}"/>
            </c:ext>
          </c:extLst>
        </c:ser>
        <c:ser>
          <c:idx val="4"/>
          <c:order val="4"/>
          <c:tx>
            <c:strRef>
              <c:f>'Resultados x EE y CM'!$B$7</c:f>
              <c:strCache>
                <c:ptCount val="1"/>
                <c:pt idx="0">
                  <c:v>No aceptable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'Resultados x EE y CM'!$C$2:$K$2</c:f>
              <c:strCache>
                <c:ptCount val="9"/>
                <c:pt idx="0">
                  <c:v>Parques Nacionales</c:v>
                </c:pt>
                <c:pt idx="1">
                  <c:v>Reservas Biológicas </c:v>
                </c:pt>
                <c:pt idx="2">
                  <c:v>Humedales</c:v>
                </c:pt>
                <c:pt idx="3">
                  <c:v>Refugios de Vida Silvestre</c:v>
                </c:pt>
                <c:pt idx="4">
                  <c:v>Reservas Forestales</c:v>
                </c:pt>
                <c:pt idx="5">
                  <c:v>Zonas Protectoras</c:v>
                </c:pt>
                <c:pt idx="6">
                  <c:v>Áreas Marinas de Manejo</c:v>
                </c:pt>
                <c:pt idx="7">
                  <c:v>Reservas Naturales Absolutas</c:v>
                </c:pt>
                <c:pt idx="8">
                  <c:v>Monumento Nacional (G)</c:v>
                </c:pt>
              </c:strCache>
            </c:strRef>
          </c:cat>
          <c:val>
            <c:numRef>
              <c:f>'Resultados x EE y CM'!$C$7:$K$7</c:f>
              <c:numCache>
                <c:formatCode>General</c:formatCode>
                <c:ptCount val="9"/>
                <c:pt idx="0">
                  <c:v>5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5">
                  <c:v>5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FCA-4A2D-B3B7-AEA092D2EDDA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100"/>
        <c:axId val="697068896"/>
        <c:axId val="697070816"/>
      </c:barChart>
      <c:catAx>
        <c:axId val="6970688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t" anchorCtr="0"/>
          <a:lstStyle/>
          <a:p>
            <a:pPr>
              <a:defRPr sz="1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97070816"/>
        <c:crosses val="autoZero"/>
        <c:auto val="1"/>
        <c:lblAlgn val="ctr"/>
        <c:lblOffset val="100"/>
        <c:noMultiLvlLbl val="0"/>
      </c:catAx>
      <c:valAx>
        <c:axId val="697070816"/>
        <c:scaling>
          <c:orientation val="minMax"/>
          <c:max val="30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97068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R"/>
        </a:p>
      </c:txPr>
    </c:legend>
    <c:plotVisOnly val="1"/>
    <c:dispBlanksAs val="gap"/>
    <c:showDLblsOverMax val="0"/>
  </c:chart>
  <c:spPr>
    <a:solidFill>
      <a:schemeClr val="bg1"/>
    </a:solidFill>
    <a:ln w="38100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8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 sz="2800"/>
              <a:t>Promedio  de Efectividad de Manejo Nacional de 82 ASP </a:t>
            </a:r>
          </a:p>
          <a:p>
            <a:pPr>
              <a:defRPr sz="2800"/>
            </a:pPr>
            <a:r>
              <a:rPr lang="en-US" sz="2800"/>
              <a:t>por ámbito de gestión . Año 2024</a:t>
            </a:r>
          </a:p>
        </c:rich>
      </c:tx>
      <c:layout>
        <c:manualLayout>
          <c:xMode val="edge"/>
          <c:yMode val="edge"/>
          <c:x val="0.17731318412182967"/>
          <c:y val="1.47644857808960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8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s-CR"/>
        </a:p>
      </c:txPr>
    </c:title>
    <c:autoTitleDeleted val="0"/>
    <c:plotArea>
      <c:layout>
        <c:manualLayout>
          <c:layoutTarget val="inner"/>
          <c:xMode val="edge"/>
          <c:yMode val="edge"/>
          <c:x val="1.5982564475118054E-2"/>
          <c:y val="0.1663594301888672"/>
          <c:w val="0.96803487104976393"/>
          <c:h val="0.69717217255210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'Efectividad Nacional por Ambito'!$C$7</c:f>
              <c:strCache>
                <c:ptCount val="1"/>
                <c:pt idx="0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04-46CC-86F9-FCA06CAB7586}"/>
              </c:ext>
            </c:extLst>
          </c:dPt>
          <c:dPt>
            <c:idx val="1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1D04-46CC-86F9-FCA06CAB7586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rgbClr val="FFFF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D04-46CC-86F9-FCA06CAB7586}"/>
              </c:ext>
            </c:extLst>
          </c:dPt>
          <c:dPt>
            <c:idx val="3"/>
            <c:invertIfNegative val="0"/>
            <c:bubble3D val="0"/>
            <c:spPr>
              <a:solidFill>
                <a:srgbClr val="FFFF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04-46CC-86F9-FCA06CAB758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'Efectividad Nacional por Ambito'!$B$8:$B$11</c:f>
              <c:strCache>
                <c:ptCount val="4"/>
                <c:pt idx="0">
                  <c:v>Ambito social</c:v>
                </c:pt>
                <c:pt idx="1">
                  <c:v>Ambito administrativo</c:v>
                </c:pt>
                <c:pt idx="2">
                  <c:v>Ambito recursos naturales y culturales</c:v>
                </c:pt>
                <c:pt idx="3">
                  <c:v>Promedio Efectividad de Manejo Nacional</c:v>
                </c:pt>
              </c:strCache>
            </c:strRef>
          </c:cat>
          <c:val>
            <c:numRef>
              <c:f>'Efectividad Nacional por Ambito'!$C$8:$C$11</c:f>
              <c:numCache>
                <c:formatCode>General</c:formatCode>
                <c:ptCount val="4"/>
                <c:pt idx="0">
                  <c:v>67</c:v>
                </c:pt>
                <c:pt idx="1">
                  <c:v>61</c:v>
                </c:pt>
                <c:pt idx="2">
                  <c:v>60</c:v>
                </c:pt>
                <c:pt idx="3" formatCode="0">
                  <c:v>62.666666666666664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04-46CC-86F9-FCA06CAB75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2088096799"/>
        <c:axId val="89658143"/>
      </c:barChart>
      <c:catAx>
        <c:axId val="20880967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89658143"/>
        <c:crosses val="autoZero"/>
        <c:auto val="1"/>
        <c:lblAlgn val="ctr"/>
        <c:lblOffset val="100"/>
        <c:noMultiLvlLbl val="0"/>
      </c:catAx>
      <c:valAx>
        <c:axId val="8965814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20880967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38100" cap="flat" cmpd="sng" algn="ctr">
      <a:solidFill>
        <a:srgbClr val="00B0F0"/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_xlchart.v2.0</cx:f>
      </cx:strDim>
      <cx:numDim type="val">
        <cx:f>_xlchart.v2.2</cx:f>
      </cx:numDim>
    </cx:data>
  </cx:chartData>
  <cx:chart>
    <cx:title pos="t" align="ctr" overlay="0">
      <cx:tx>
        <cx:txData>
          <cx:v>Cantidad de ASP evaluadas por Área de Conservación. Año 2024 </cx:v>
        </cx:txData>
      </cx:tx>
      <cx:txPr>
        <a:bodyPr rot="0" spcFirstLastPara="1" vertOverflow="ellipsis" vert="horz" wrap="square" lIns="38100" tIns="19050" rIns="38100" bIns="19050" anchor="ctr" anchorCtr="1" compatLnSpc="0"/>
        <a:lstStyle/>
        <a:p>
          <a:pPr algn="ctr" rtl="0">
            <a:defRPr sz="14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r>
            <a:rPr kumimoji="0" lang="es-ES" sz="2400" b="1" i="0" u="none" strike="noStrike" kern="0" cap="none" spc="0" normalizeH="0" baseline="0" noProof="0">
              <a:ln>
                <a:noFill/>
              </a:ln>
              <a:solidFill>
                <a:sysClr val="windowText" lastClr="000000">
                  <a:lumMod val="65000"/>
                  <a:lumOff val="35000"/>
                </a:sysClr>
              </a:solidFill>
              <a:effectLst/>
              <a:uLnTx/>
              <a:uFillTx/>
              <a:latin typeface="Calibri" panose="020F0502020204030204"/>
            </a:rPr>
            <a:t>Cantidad de ASP evaluadas por Área de Conservación. Año 2024 </a:t>
          </a:r>
        </a:p>
      </cx:txPr>
    </cx:title>
    <cx:plotArea>
      <cx:plotAreaRegion>
        <cx:series layoutId="funnel" uniqueId="{3307709E-3421-4C6F-98A6-930CACFFD387}">
          <cx:tx>
            <cx:txData>
              <cx:f>_xlchart.v2.1</cx:f>
              <cx:v>Cantidad de ASP</cx:v>
            </cx:txData>
          </cx:tx>
          <cx:spPr>
            <a:solidFill>
              <a:schemeClr val="accent2"/>
            </a:solidFill>
          </cx:spPr>
          <cx:dataLabels>
            <cx:spPr>
              <a:noFill/>
            </cx:spPr>
            <cx:txPr>
              <a:bodyPr spcFirstLastPara="1" vertOverflow="ellipsis" horzOverflow="overflow" wrap="square" lIns="0" tIns="0" rIns="0" bIns="0" anchor="ctr" anchorCtr="1"/>
              <a:lstStyle/>
              <a:p>
                <a:pPr algn="ctr" rtl="0">
                  <a:defRPr sz="2000" b="1">
                    <a:solidFill>
                      <a:srgbClr val="FFFFFF"/>
                    </a:solidFill>
                  </a:defRPr>
                </a:pPr>
                <a:endParaRPr lang="es-ES" sz="2000" b="1" i="0" u="none" strike="noStrike" baseline="0">
                  <a:solidFill>
                    <a:srgbClr val="FFFFFF"/>
                  </a:solidFill>
                  <a:latin typeface="Calibri" panose="020F0502020204030204"/>
                </a:endParaRPr>
              </a:p>
            </cx:txPr>
            <cx:visibility seriesName="0" categoryName="0" value="1"/>
          </cx:dataLabels>
          <cx:dataId val="0"/>
        </cx:series>
      </cx:plotAreaRegion>
      <cx:axis id="0">
        <cx:catScaling gapWidth="0.300000012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1600" b="1"/>
            </a:pPr>
            <a:endParaRPr lang="es-ES" sz="1600" b="1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Calibri" panose="020F0502020204030204"/>
            </a:endParaRPr>
          </a:p>
        </cx:txPr>
      </cx:axis>
    </cx:plotArea>
  </cx:chart>
  <cx:spPr>
    <a:ln w="38100">
      <a:solidFill>
        <a:srgbClr val="00B0F0"/>
      </a:solidFill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6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1575323</xdr:colOff>
      <xdr:row>0</xdr:row>
      <xdr:rowOff>79374</xdr:rowOff>
    </xdr:from>
    <xdr:to>
      <xdr:col>4</xdr:col>
      <xdr:colOff>911225</xdr:colOff>
      <xdr:row>6</xdr:row>
      <xdr:rowOff>158750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9" name="Categoría de Manejo">
              <a:extLst>
                <a:ext uri="{FF2B5EF4-FFF2-40B4-BE49-F238E27FC236}">
                  <a16:creationId xmlns:a16="http://schemas.microsoft.com/office/drawing/2014/main" id="{3DE038A3-087C-0F18-171D-95EACA847BE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Categoría de Manej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70973" y="79374"/>
              <a:ext cx="5040319" cy="115887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71438</xdr:colOff>
      <xdr:row>7</xdr:row>
      <xdr:rowOff>56091</xdr:rowOff>
    </xdr:from>
    <xdr:to>
      <xdr:col>6</xdr:col>
      <xdr:colOff>484187</xdr:colOff>
      <xdr:row>21</xdr:row>
      <xdr:rowOff>61383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14" name="Área Silvestre Protegida">
              <a:extLst>
                <a:ext uri="{FF2B5EF4-FFF2-40B4-BE49-F238E27FC236}">
                  <a16:creationId xmlns:a16="http://schemas.microsoft.com/office/drawing/2014/main" id="{11CB3250-CE17-BBD3-3EAA-C7EE8EEA3C5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Área Silvestre Protegida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1438" y="1315508"/>
              <a:ext cx="13673666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0</xdr:col>
      <xdr:colOff>79376</xdr:colOff>
      <xdr:row>0</xdr:row>
      <xdr:rowOff>71438</xdr:rowOff>
    </xdr:from>
    <xdr:to>
      <xdr:col>2</xdr:col>
      <xdr:colOff>1524001</xdr:colOff>
      <xdr:row>6</xdr:row>
      <xdr:rowOff>158750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Area de Conservación">
              <a:extLst>
                <a:ext uri="{FF2B5EF4-FFF2-40B4-BE49-F238E27FC236}">
                  <a16:creationId xmlns:a16="http://schemas.microsoft.com/office/drawing/2014/main" id="{869D51FF-FE3F-6625-DEA1-6330045103FE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ea de Conservación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9376" y="71438"/>
              <a:ext cx="4746625" cy="11668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974725</xdr:colOff>
      <xdr:row>0</xdr:row>
      <xdr:rowOff>79377</xdr:rowOff>
    </xdr:from>
    <xdr:to>
      <xdr:col>6</xdr:col>
      <xdr:colOff>460373</xdr:colOff>
      <xdr:row>6</xdr:row>
      <xdr:rowOff>158750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Escala de evaluación obtenido">
              <a:extLst>
                <a:ext uri="{FF2B5EF4-FFF2-40B4-BE49-F238E27FC236}">
                  <a16:creationId xmlns:a16="http://schemas.microsoft.com/office/drawing/2014/main" id="{CA1AD753-FE1D-775B-4A0B-BC19384B808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Escala de evaluación obtenid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9801225" y="79377"/>
              <a:ext cx="3663948" cy="1165223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199571</xdr:colOff>
      <xdr:row>4</xdr:row>
      <xdr:rowOff>12700</xdr:rowOff>
    </xdr:from>
    <xdr:to>
      <xdr:col>26</xdr:col>
      <xdr:colOff>228600</xdr:colOff>
      <xdr:row>47</xdr:row>
      <xdr:rowOff>63500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AC36852-885D-A0D0-3844-7919C6E56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755650</xdr:colOff>
      <xdr:row>5</xdr:row>
      <xdr:rowOff>12700</xdr:rowOff>
    </xdr:from>
    <xdr:to>
      <xdr:col>20</xdr:col>
      <xdr:colOff>419100</xdr:colOff>
      <xdr:row>43</xdr:row>
      <xdr:rowOff>114300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9E8D91-30A9-1113-C477-B97D460BF9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765469</xdr:colOff>
      <xdr:row>10</xdr:row>
      <xdr:rowOff>31409</xdr:rowOff>
    </xdr:from>
    <xdr:to>
      <xdr:col>18</xdr:col>
      <xdr:colOff>59967</xdr:colOff>
      <xdr:row>56</xdr:row>
      <xdr:rowOff>45856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256FD37-97D0-5EED-D23A-B1E675CAC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791393</xdr:colOff>
      <xdr:row>3</xdr:row>
      <xdr:rowOff>0</xdr:rowOff>
    </xdr:from>
    <xdr:to>
      <xdr:col>20</xdr:col>
      <xdr:colOff>522515</xdr:colOff>
      <xdr:row>40</xdr:row>
      <xdr:rowOff>76199</xdr:rowOff>
    </xdr:to>
    <mc:AlternateContent xmlns:mc="http://schemas.openxmlformats.org/markup-compatibility/2006">
      <mc:Choice xmlns:cx2="http://schemas.microsoft.com/office/drawing/2015/10/21/chartex" Requires="cx2">
        <xdr:graphicFrame macro="">
          <xdr:nvGraphicFramePr>
            <xdr:cNvPr id="2" name="Gráfico 1">
              <a:extLst>
                <a:ext uri="{FF2B5EF4-FFF2-40B4-BE49-F238E27FC236}">
                  <a16:creationId xmlns:a16="http://schemas.microsoft.com/office/drawing/2014/main" id="{E7CB0F01-A09A-82B8-6C3B-E11F3BBA342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19453" y="548640"/>
              <a:ext cx="13203282" cy="70256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CR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2</xdr:row>
      <xdr:rowOff>180974</xdr:rowOff>
    </xdr:from>
    <xdr:to>
      <xdr:col>18</xdr:col>
      <xdr:colOff>495300</xdr:colOff>
      <xdr:row>34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599FA29-83AA-43CB-96EA-7CEAFDC773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Categoría_de_Manejo" xr10:uid="{1F132C56-6921-44C6-A64D-298D7BF10CAE}" sourceName="Categoría de Manejo">
  <extLst>
    <x:ext xmlns:x15="http://schemas.microsoft.com/office/spreadsheetml/2010/11/main" uri="{2F2917AC-EB37-4324-AD4E-5DD8C200BD13}">
      <x15:tableSlicerCache tableId="1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Área_Silvestre_Protegida" xr10:uid="{3FA1ACE4-16EE-4BE4-BC7E-ADF0F5185463}" sourceName="Área Silvestre Protegida">
  <extLst>
    <x:ext xmlns:x15="http://schemas.microsoft.com/office/spreadsheetml/2010/11/main" uri="{2F2917AC-EB37-4324-AD4E-5DD8C200BD13}">
      <x15:tableSlicerCache tableId="1" column="4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Area_de_Conservación" xr10:uid="{C0042914-C42D-43B4-AEB7-ECF7CAF88F71}" sourceName="Area de Conservación">
  <extLst>
    <x:ext xmlns:x15="http://schemas.microsoft.com/office/spreadsheetml/2010/11/main" uri="{2F2917AC-EB37-4324-AD4E-5DD8C200BD13}">
      <x15:tableSlicerCache tableId="1" column="2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Escala_de_evaluación_obtenido" xr10:uid="{BBCBC020-D3A2-404B-8930-F0B9B5CB87F2}" sourceName="Escala de evaluación obtenido">
  <extLst>
    <x:ext xmlns:x15="http://schemas.microsoft.com/office/spreadsheetml/2010/11/main" uri="{2F2917AC-EB37-4324-AD4E-5DD8C200BD13}">
      <x15:tableSlicerCache tableId="1" column="9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Categoría de Manejo" xr10:uid="{517229DA-2C4E-405A-AFEF-0AC091903A02}" cache="SegmentaciónDeDatos_Categoría_de_Manejo" caption="Categoría de Manejo" columnCount="4" style="SlicerStyleLight6" rowHeight="241300"/>
  <slicer name="Área Silvestre Protegida" xr10:uid="{950718C4-2712-4E0F-A5E0-BC88DDD16EF4}" cache="SegmentaciónDeDatos_Área_Silvestre_Protegida" caption="Área Silvestre Protegida" columnCount="8" rowHeight="241300"/>
  <slicer name="Area de Conservación" xr10:uid="{301D2EF1-95AC-4D4C-938B-F91FB68B29B2}" cache="SegmentaciónDeDatos_Area_de_Conservación" caption="Area de Conservación" columnCount="4" style="SlicerStyleLight3" rowHeight="241300"/>
  <slicer name="Escala de evaluación obtenido" xr10:uid="{DEBB9DEF-ABA6-485A-9439-DE5686F8B9EF}" cache="SegmentaciónDeDatos_Escala_de_evaluación_obtenido" caption="Escala de evaluación obtenido" columnCount="2" style="SlicerStyleLight4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2D57090-F5ED-4BEF-9C4C-C803F4B4331A}" name="Tabla1" displayName="Tabla1" ref="A23:K106" totalsRowCount="1" headerRowDxfId="33" dataDxfId="31" headerRowBorderDxfId="32" tableBorderDxfId="30" totalsRowBorderDxfId="29">
  <autoFilter ref="A23:K105" xr:uid="{22D57090-F5ED-4BEF-9C4C-C803F4B4331A}"/>
  <sortState xmlns:xlrd2="http://schemas.microsoft.com/office/spreadsheetml/2017/richdata2" ref="A24:K105">
    <sortCondition descending="1" ref="H23:H105"/>
  </sortState>
  <tableColumns count="11">
    <tableColumn id="1" xr3:uid="{9388476F-8809-4BD1-AB33-B059219F2027}" name="Año de Evaluación " dataDxfId="28" totalsRowDxfId="27"/>
    <tableColumn id="2" xr3:uid="{28B2138F-27BB-4CF2-ABD9-148D7BFFF494}" name="Area de Conservación" dataDxfId="26" totalsRowDxfId="25"/>
    <tableColumn id="3" xr3:uid="{A08FCB2D-872E-425E-B796-707182AEFA8B}" name="Categoría de Manejo" dataDxfId="24" totalsRowDxfId="23"/>
    <tableColumn id="4" xr3:uid="{36601511-9C96-425D-8495-EE7DEB05757A}" name="Área Silvestre Protegida" dataDxfId="22" totalsRowDxfId="21"/>
    <tableColumn id="5" xr3:uid="{EDACA140-C520-4428-A69E-29A93D4670A4}" name="% Efectividad Ámbito Social" totalsRowFunction="average" dataDxfId="20" totalsRowDxfId="19"/>
    <tableColumn id="6" xr3:uid="{124C8C25-B87F-4C10-89EF-C015EA6B98EA}" name="% Efectividad Ámbito Administrativo" totalsRowFunction="average" dataDxfId="18" totalsRowDxfId="17"/>
    <tableColumn id="7" xr3:uid="{3E6ADCC0-174A-48A7-84A3-E7FC9E6331EF}" name="% Efectividad Ámbito Recursos Naturales y Culturales" totalsRowFunction="average" totalsRowDxfId="16"/>
    <tableColumn id="8" xr3:uid="{F770A31F-944A-4249-BE98-B1CB31B6B0F5}" name="% de Efectividad de Manejo promedio obtenido  " totalsRowFunction="average" dataDxfId="15" totalsRowDxfId="14">
      <calculatedColumnFormula>(E24+F24+G24)/3</calculatedColumnFormula>
    </tableColumn>
    <tableColumn id="9" xr3:uid="{8C224169-BB60-46B0-A135-7B10A67D65D5}" name="Escala de evaluación obtenido" dataDxfId="13" totalsRowDxfId="12"/>
    <tableColumn id="10" xr3:uid="{57866FCD-5521-4F01-96F9-AF3B931A5CA1}" name="Longitud" dataDxfId="11" totalsRowDxfId="10"/>
    <tableColumn id="11" xr3:uid="{0FE66830-5B3B-4858-831D-B0EFAA59D783}" name="Latitud" dataDxfId="9" totalsRow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5FBA5F6-3BDB-45EC-8963-60EA28093348}" name="Tabla2" displayName="Tabla2" ref="C13:E22" totalsRowShown="0">
  <autoFilter ref="C13:E22" xr:uid="{D5FBA5F6-3BDB-45EC-8963-60EA28093348}"/>
  <sortState xmlns:xlrd2="http://schemas.microsoft.com/office/spreadsheetml/2017/richdata2" ref="C14:E22">
    <sortCondition descending="1" ref="E14:E22"/>
  </sortState>
  <tableColumns count="3">
    <tableColumn id="1" xr3:uid="{9D471257-EDF1-4DE0-9CAD-6CE16386814E}" name="Categoría de Manejo" dataDxfId="7"/>
    <tableColumn id="2" xr3:uid="{FAD83CFC-14DF-4354-B27C-02DAA623FFC0}" name="Columna2"/>
    <tableColumn id="3" xr3:uid="{2A10BFF1-73E9-4F66-ADD8-CD41F6CE427D}" name="Cantidad" dataDxfId="6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9D3B507-C22B-4F3A-8624-764025D607EC}" name="Tabla3" displayName="Tabla3" ref="B8:C14" totalsRowShown="0" headerRowDxfId="5" dataDxfId="4">
  <autoFilter ref="B8:C14" xr:uid="{49D3B507-C22B-4F3A-8624-764025D607EC}"/>
  <sortState xmlns:xlrd2="http://schemas.microsoft.com/office/spreadsheetml/2017/richdata2" ref="B9:C14">
    <sortCondition ref="C9:C14"/>
  </sortState>
  <tableColumns count="2">
    <tableColumn id="1" xr3:uid="{359F1B7F-8812-4270-8EE9-5DA2AB6F7424}" name="Escala de Evaluación" dataDxfId="3"/>
    <tableColumn id="2" xr3:uid="{C396D217-A415-470C-B2F4-BF67648FDA9D}" name="Cantidad" dataDxf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77934F2-BCBD-4BC0-A96C-68C99D475072}" name="Tabla5" displayName="Tabla5" ref="B5:C17" totalsRowShown="0">
  <autoFilter ref="B5:C17" xr:uid="{577934F2-BCBD-4BC0-A96C-68C99D475072}"/>
  <sortState xmlns:xlrd2="http://schemas.microsoft.com/office/spreadsheetml/2017/richdata2" ref="B6:C17">
    <sortCondition ref="C6:C17"/>
  </sortState>
  <tableColumns count="2">
    <tableColumn id="1" xr3:uid="{FA3BFDDF-7A89-4596-AA6D-BCA96808A4E7}" name="Area de Conservación "/>
    <tableColumn id="2" xr3:uid="{DCD372FE-10B2-4626-94A1-E1465F85B10F}" name="Cantidad de ASP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CF4738-BFEE-4232-AEF8-AE9219524C77}" name="Tabla4" displayName="Tabla4" ref="B7:C11" totalsRowShown="0">
  <autoFilter ref="B7:C11" xr:uid="{A5CF4738-BFEE-4232-AEF8-AE9219524C77}"/>
  <tableColumns count="2">
    <tableColumn id="1" xr3:uid="{9692E8E1-4450-4C27-BA26-EBF7F276CF01}" name="Ámbito de Gestión" dataDxfId="1"/>
    <tableColumn id="2" xr3:uid="{D336E85B-91EF-413A-B436-BDB398B607F0}" name="Cantida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D70D20C-B94F-4CC1-BD15-31F257FF5639}">
  <we:reference id="wa104051163" version="1.2.0.3" store="es-ES" storeType="OMEX"/>
  <we:alternateReferences>
    <we:reference id="WA104051163" version="1.2.0.3" store="WA104051163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2:K106"/>
  <sheetViews>
    <sheetView zoomScale="50" zoomScaleNormal="50" workbookViewId="0">
      <selection activeCell="F43" sqref="F43"/>
    </sheetView>
  </sheetViews>
  <sheetFormatPr baseColWidth="10" defaultRowHeight="14.4" x14ac:dyDescent="0.3"/>
  <cols>
    <col min="1" max="1" width="19.21875" style="2" customWidth="1"/>
    <col min="2" max="2" width="27.5546875" customWidth="1"/>
    <col min="3" max="3" width="46.109375" customWidth="1"/>
    <col min="4" max="4" width="35.5546875" customWidth="1"/>
    <col min="5" max="5" width="26.6640625" style="2" customWidth="1"/>
    <col min="6" max="6" width="34.21875" style="2" customWidth="1"/>
    <col min="7" max="7" width="48.21875" style="2" customWidth="1"/>
    <col min="8" max="8" width="44.77734375" customWidth="1"/>
    <col min="9" max="9" width="39.44140625" style="2" customWidth="1"/>
  </cols>
  <sheetData>
    <row r="12" spans="9:9" x14ac:dyDescent="0.3">
      <c r="I12" s="58"/>
    </row>
    <row r="23" spans="1:11" ht="31.05" customHeight="1" x14ac:dyDescent="0.3">
      <c r="A23" s="4" t="s">
        <v>0</v>
      </c>
      <c r="B23" s="5" t="s">
        <v>1</v>
      </c>
      <c r="C23" s="5" t="s">
        <v>2</v>
      </c>
      <c r="D23" s="5" t="s">
        <v>3</v>
      </c>
      <c r="E23" s="5" t="s">
        <v>4</v>
      </c>
      <c r="F23" s="5" t="s">
        <v>5</v>
      </c>
      <c r="G23" s="5" t="s">
        <v>6</v>
      </c>
      <c r="H23" s="5" t="s">
        <v>98</v>
      </c>
      <c r="I23" s="6" t="s">
        <v>97</v>
      </c>
      <c r="J23" s="56" t="s">
        <v>145</v>
      </c>
      <c r="K23" s="56" t="s">
        <v>146</v>
      </c>
    </row>
    <row r="24" spans="1:11" x14ac:dyDescent="0.3">
      <c r="A24" s="7">
        <v>2024</v>
      </c>
      <c r="B24" s="8" t="s">
        <v>7</v>
      </c>
      <c r="C24" s="8" t="s">
        <v>8</v>
      </c>
      <c r="D24" s="8" t="s">
        <v>9</v>
      </c>
      <c r="E24" s="9">
        <v>100</v>
      </c>
      <c r="F24" s="9">
        <v>100</v>
      </c>
      <c r="G24" s="9">
        <v>100</v>
      </c>
      <c r="H24" s="10">
        <f t="shared" ref="H24:H55" si="0">(E24+F24+G24)/3</f>
        <v>100</v>
      </c>
      <c r="I24" s="23" t="s">
        <v>10</v>
      </c>
      <c r="J24" s="57">
        <v>301318</v>
      </c>
      <c r="K24" s="57">
        <v>1150118</v>
      </c>
    </row>
    <row r="25" spans="1:11" x14ac:dyDescent="0.3">
      <c r="A25" s="7">
        <v>2024</v>
      </c>
      <c r="B25" s="8" t="s">
        <v>12</v>
      </c>
      <c r="C25" s="8" t="s">
        <v>13</v>
      </c>
      <c r="D25" s="8" t="s">
        <v>24</v>
      </c>
      <c r="E25" s="9">
        <v>100</v>
      </c>
      <c r="F25" s="9">
        <v>84</v>
      </c>
      <c r="G25" s="9">
        <v>100</v>
      </c>
      <c r="H25" s="11">
        <f t="shared" si="0"/>
        <v>94.666666666666671</v>
      </c>
      <c r="I25" s="23" t="s">
        <v>10</v>
      </c>
      <c r="J25" s="57">
        <v>515323</v>
      </c>
      <c r="K25" s="57">
        <v>1102964</v>
      </c>
    </row>
    <row r="26" spans="1:11" x14ac:dyDescent="0.3">
      <c r="A26" s="7">
        <v>2024</v>
      </c>
      <c r="B26" s="8" t="s">
        <v>7</v>
      </c>
      <c r="C26" s="8" t="s">
        <v>8</v>
      </c>
      <c r="D26" s="8" t="s">
        <v>11</v>
      </c>
      <c r="E26" s="9">
        <v>100</v>
      </c>
      <c r="F26" s="9">
        <v>97</v>
      </c>
      <c r="G26" s="9">
        <v>70</v>
      </c>
      <c r="H26" s="10">
        <f t="shared" si="0"/>
        <v>89</v>
      </c>
      <c r="I26" s="22" t="s">
        <v>121</v>
      </c>
      <c r="J26" s="57">
        <v>344998</v>
      </c>
      <c r="K26" s="57">
        <v>1149203</v>
      </c>
    </row>
    <row r="27" spans="1:11" x14ac:dyDescent="0.3">
      <c r="A27" s="7">
        <v>2024</v>
      </c>
      <c r="B27" s="8" t="s">
        <v>7</v>
      </c>
      <c r="C27" s="8" t="s">
        <v>8</v>
      </c>
      <c r="D27" s="8" t="s">
        <v>29</v>
      </c>
      <c r="E27" s="9">
        <v>100</v>
      </c>
      <c r="F27" s="9">
        <v>75</v>
      </c>
      <c r="G27" s="9">
        <v>90</v>
      </c>
      <c r="H27" s="10">
        <f t="shared" si="0"/>
        <v>88.333333333333329</v>
      </c>
      <c r="I27" s="22" t="s">
        <v>121</v>
      </c>
      <c r="J27" s="57">
        <v>356696</v>
      </c>
      <c r="K27" s="57">
        <v>1144059</v>
      </c>
    </row>
    <row r="28" spans="1:11" x14ac:dyDescent="0.3">
      <c r="A28" s="7">
        <v>2024</v>
      </c>
      <c r="B28" s="8" t="s">
        <v>27</v>
      </c>
      <c r="C28" s="8" t="s">
        <v>13</v>
      </c>
      <c r="D28" s="8" t="s">
        <v>28</v>
      </c>
      <c r="E28" s="9">
        <v>96</v>
      </c>
      <c r="F28" s="9">
        <v>78</v>
      </c>
      <c r="G28" s="9">
        <v>90</v>
      </c>
      <c r="H28" s="11">
        <f t="shared" si="0"/>
        <v>88</v>
      </c>
      <c r="I28" s="22" t="s">
        <v>121</v>
      </c>
      <c r="J28" s="57">
        <v>463905</v>
      </c>
      <c r="K28" s="57">
        <v>1137252</v>
      </c>
    </row>
    <row r="29" spans="1:11" x14ac:dyDescent="0.3">
      <c r="A29" s="7">
        <v>2024</v>
      </c>
      <c r="B29" s="8" t="s">
        <v>12</v>
      </c>
      <c r="C29" s="8" t="s">
        <v>13</v>
      </c>
      <c r="D29" s="8" t="s">
        <v>19</v>
      </c>
      <c r="E29" s="9">
        <v>92</v>
      </c>
      <c r="F29" s="9">
        <v>86</v>
      </c>
      <c r="G29" s="9">
        <v>86</v>
      </c>
      <c r="H29" s="11">
        <f t="shared" si="0"/>
        <v>88</v>
      </c>
      <c r="I29" s="22" t="s">
        <v>121</v>
      </c>
      <c r="J29" s="57">
        <v>497822</v>
      </c>
      <c r="K29" s="57">
        <v>1125229</v>
      </c>
    </row>
    <row r="30" spans="1:11" x14ac:dyDescent="0.3">
      <c r="A30" s="7">
        <v>2024</v>
      </c>
      <c r="B30" s="8" t="s">
        <v>30</v>
      </c>
      <c r="C30" s="8" t="s">
        <v>13</v>
      </c>
      <c r="D30" s="8" t="s">
        <v>44</v>
      </c>
      <c r="E30" s="9">
        <v>92</v>
      </c>
      <c r="F30" s="9">
        <v>75</v>
      </c>
      <c r="G30" s="9">
        <v>95</v>
      </c>
      <c r="H30" s="11">
        <f t="shared" si="0"/>
        <v>87.333333333333329</v>
      </c>
      <c r="I30" s="22" t="s">
        <v>121</v>
      </c>
      <c r="J30" s="57">
        <v>392622</v>
      </c>
      <c r="K30" s="57">
        <v>1178507</v>
      </c>
    </row>
    <row r="31" spans="1:11" x14ac:dyDescent="0.3">
      <c r="A31" s="7">
        <v>2024</v>
      </c>
      <c r="B31" s="8" t="s">
        <v>30</v>
      </c>
      <c r="C31" s="8" t="s">
        <v>25</v>
      </c>
      <c r="D31" s="8" t="s">
        <v>45</v>
      </c>
      <c r="E31" s="9">
        <v>92</v>
      </c>
      <c r="F31" s="9">
        <v>75</v>
      </c>
      <c r="G31" s="9">
        <v>95</v>
      </c>
      <c r="H31" s="11">
        <f t="shared" si="0"/>
        <v>87.333333333333329</v>
      </c>
      <c r="I31" s="22" t="s">
        <v>121</v>
      </c>
      <c r="J31" s="57">
        <v>396511</v>
      </c>
      <c r="K31" s="57">
        <v>1172825</v>
      </c>
    </row>
    <row r="32" spans="1:11" x14ac:dyDescent="0.3">
      <c r="A32" s="7">
        <v>2024</v>
      </c>
      <c r="B32" s="8" t="s">
        <v>12</v>
      </c>
      <c r="C32" s="8" t="s">
        <v>46</v>
      </c>
      <c r="D32" s="8" t="s">
        <v>94</v>
      </c>
      <c r="E32" s="9">
        <v>88</v>
      </c>
      <c r="F32" s="9">
        <v>84</v>
      </c>
      <c r="G32" s="9">
        <v>80</v>
      </c>
      <c r="H32" s="11">
        <f t="shared" si="0"/>
        <v>84</v>
      </c>
      <c r="I32" s="22" t="s">
        <v>121</v>
      </c>
      <c r="J32" s="57">
        <v>533523</v>
      </c>
      <c r="K32" s="57">
        <v>1102728</v>
      </c>
    </row>
    <row r="33" spans="1:11" x14ac:dyDescent="0.3">
      <c r="A33" s="7">
        <v>2024</v>
      </c>
      <c r="B33" s="8" t="s">
        <v>27</v>
      </c>
      <c r="C33" s="8" t="s">
        <v>13</v>
      </c>
      <c r="D33" s="8" t="s">
        <v>66</v>
      </c>
      <c r="E33" s="9">
        <v>87</v>
      </c>
      <c r="F33" s="9">
        <v>72</v>
      </c>
      <c r="G33" s="9">
        <v>90</v>
      </c>
      <c r="H33" s="11">
        <f t="shared" si="0"/>
        <v>83</v>
      </c>
      <c r="I33" s="22" t="s">
        <v>121</v>
      </c>
      <c r="J33" s="57">
        <v>419523</v>
      </c>
      <c r="K33" s="57">
        <v>1152636</v>
      </c>
    </row>
    <row r="34" spans="1:11" x14ac:dyDescent="0.3">
      <c r="A34" s="7">
        <v>2024</v>
      </c>
      <c r="B34" s="8" t="s">
        <v>7</v>
      </c>
      <c r="C34" s="8" t="s">
        <v>13</v>
      </c>
      <c r="D34" s="8" t="s">
        <v>33</v>
      </c>
      <c r="E34" s="9">
        <v>71</v>
      </c>
      <c r="F34" s="9">
        <v>81</v>
      </c>
      <c r="G34" s="9">
        <v>95</v>
      </c>
      <c r="H34" s="10">
        <f t="shared" si="0"/>
        <v>82.333333333333329</v>
      </c>
      <c r="I34" s="22" t="s">
        <v>121</v>
      </c>
      <c r="J34" s="57">
        <v>352653</v>
      </c>
      <c r="K34" s="57">
        <v>1126432</v>
      </c>
    </row>
    <row r="35" spans="1:11" x14ac:dyDescent="0.3">
      <c r="A35" s="7">
        <v>2024</v>
      </c>
      <c r="B35" s="8" t="s">
        <v>30</v>
      </c>
      <c r="C35" s="8" t="s">
        <v>76</v>
      </c>
      <c r="D35" s="8" t="s">
        <v>79</v>
      </c>
      <c r="E35" s="9">
        <v>75</v>
      </c>
      <c r="F35" s="9">
        <v>70</v>
      </c>
      <c r="G35" s="9">
        <v>100</v>
      </c>
      <c r="H35" s="11">
        <f t="shared" si="0"/>
        <v>81.666666666666671</v>
      </c>
      <c r="I35" s="22" t="s">
        <v>121</v>
      </c>
      <c r="J35" s="57">
        <v>374910</v>
      </c>
      <c r="K35" s="57">
        <v>1142376</v>
      </c>
    </row>
    <row r="36" spans="1:11" x14ac:dyDescent="0.3">
      <c r="A36" s="7">
        <v>2024</v>
      </c>
      <c r="B36" s="8" t="s">
        <v>12</v>
      </c>
      <c r="C36" s="8" t="s">
        <v>13</v>
      </c>
      <c r="D36" s="8" t="s">
        <v>62</v>
      </c>
      <c r="E36" s="9">
        <v>80</v>
      </c>
      <c r="F36" s="9">
        <v>73</v>
      </c>
      <c r="G36" s="9">
        <v>91</v>
      </c>
      <c r="H36" s="11">
        <f t="shared" si="0"/>
        <v>81.333333333333329</v>
      </c>
      <c r="I36" s="22" t="s">
        <v>121</v>
      </c>
      <c r="J36" s="57">
        <v>525784</v>
      </c>
      <c r="K36" s="57">
        <v>1107794</v>
      </c>
    </row>
    <row r="37" spans="1:11" x14ac:dyDescent="0.3">
      <c r="A37" s="7">
        <v>2024</v>
      </c>
      <c r="B37" s="8" t="s">
        <v>30</v>
      </c>
      <c r="C37" s="8" t="s">
        <v>25</v>
      </c>
      <c r="D37" s="8" t="s">
        <v>82</v>
      </c>
      <c r="E37" s="9">
        <v>100</v>
      </c>
      <c r="F37" s="9">
        <v>58</v>
      </c>
      <c r="G37" s="9">
        <v>83</v>
      </c>
      <c r="H37" s="11">
        <f t="shared" si="0"/>
        <v>80.333333333333329</v>
      </c>
      <c r="I37" s="22" t="s">
        <v>121</v>
      </c>
      <c r="J37" s="57">
        <v>401256</v>
      </c>
      <c r="K37" s="57">
        <v>1140002</v>
      </c>
    </row>
    <row r="38" spans="1:11" x14ac:dyDescent="0.3">
      <c r="A38" s="7">
        <v>2024</v>
      </c>
      <c r="B38" s="8" t="s">
        <v>56</v>
      </c>
      <c r="C38" s="8" t="s">
        <v>8</v>
      </c>
      <c r="D38" s="8" t="s">
        <v>57</v>
      </c>
      <c r="E38" s="9">
        <v>85</v>
      </c>
      <c r="F38" s="9">
        <v>78</v>
      </c>
      <c r="G38" s="9">
        <v>77</v>
      </c>
      <c r="H38" s="11">
        <f t="shared" si="0"/>
        <v>80</v>
      </c>
      <c r="I38" s="22" t="s">
        <v>121</v>
      </c>
      <c r="J38" s="57">
        <v>497822</v>
      </c>
      <c r="K38" s="57">
        <v>1125229</v>
      </c>
    </row>
    <row r="39" spans="1:11" x14ac:dyDescent="0.3">
      <c r="A39" s="7">
        <v>2024</v>
      </c>
      <c r="B39" s="8" t="s">
        <v>30</v>
      </c>
      <c r="C39" s="8" t="s">
        <v>100</v>
      </c>
      <c r="D39" s="8" t="s">
        <v>32</v>
      </c>
      <c r="E39" s="9">
        <v>83</v>
      </c>
      <c r="F39" s="9">
        <v>71</v>
      </c>
      <c r="G39" s="9">
        <v>85</v>
      </c>
      <c r="H39" s="11">
        <f t="shared" si="0"/>
        <v>79.666666666666671</v>
      </c>
      <c r="I39" s="22" t="s">
        <v>121</v>
      </c>
      <c r="J39" s="57">
        <v>353526</v>
      </c>
      <c r="K39" s="57">
        <v>1157135</v>
      </c>
    </row>
    <row r="40" spans="1:11" x14ac:dyDescent="0.3">
      <c r="A40" s="7">
        <v>2024</v>
      </c>
      <c r="B40" s="8" t="s">
        <v>7</v>
      </c>
      <c r="C40" s="8" t="s">
        <v>8</v>
      </c>
      <c r="D40" s="8" t="s">
        <v>15</v>
      </c>
      <c r="E40" s="9">
        <v>92</v>
      </c>
      <c r="F40" s="9">
        <v>66</v>
      </c>
      <c r="G40" s="9">
        <v>80</v>
      </c>
      <c r="H40" s="10">
        <f t="shared" si="0"/>
        <v>79.333333333333329</v>
      </c>
      <c r="I40" s="22" t="s">
        <v>121</v>
      </c>
      <c r="J40" s="57">
        <v>312246</v>
      </c>
      <c r="K40" s="57">
        <v>1101307</v>
      </c>
    </row>
    <row r="41" spans="1:11" x14ac:dyDescent="0.3">
      <c r="A41" s="7">
        <v>2024</v>
      </c>
      <c r="B41" s="8" t="s">
        <v>36</v>
      </c>
      <c r="C41" s="8" t="s">
        <v>13</v>
      </c>
      <c r="D41" s="8" t="s">
        <v>37</v>
      </c>
      <c r="E41" s="9">
        <v>92</v>
      </c>
      <c r="F41" s="9">
        <v>63</v>
      </c>
      <c r="G41" s="9">
        <v>80</v>
      </c>
      <c r="H41" s="11">
        <f t="shared" si="0"/>
        <v>78.333333333333329</v>
      </c>
      <c r="I41" s="22" t="s">
        <v>121</v>
      </c>
      <c r="J41" s="57">
        <v>316297</v>
      </c>
      <c r="K41" s="57">
        <v>1212850</v>
      </c>
    </row>
    <row r="42" spans="1:11" x14ac:dyDescent="0.3">
      <c r="A42" s="7">
        <v>2024</v>
      </c>
      <c r="B42" s="8" t="s">
        <v>36</v>
      </c>
      <c r="C42" s="8" t="s">
        <v>13</v>
      </c>
      <c r="D42" s="8" t="s">
        <v>38</v>
      </c>
      <c r="E42" s="9">
        <v>92</v>
      </c>
      <c r="F42" s="9">
        <v>63</v>
      </c>
      <c r="G42" s="9">
        <v>80</v>
      </c>
      <c r="H42" s="11">
        <f t="shared" si="0"/>
        <v>78.333333333333329</v>
      </c>
      <c r="I42" s="22" t="s">
        <v>121</v>
      </c>
      <c r="J42" s="57">
        <v>333203</v>
      </c>
      <c r="K42" s="57">
        <v>1211695</v>
      </c>
    </row>
    <row r="43" spans="1:11" x14ac:dyDescent="0.3">
      <c r="A43" s="7">
        <v>2024</v>
      </c>
      <c r="B43" s="8" t="s">
        <v>36</v>
      </c>
      <c r="C43" s="8" t="s">
        <v>13</v>
      </c>
      <c r="D43" s="8" t="s">
        <v>39</v>
      </c>
      <c r="E43" s="9">
        <v>92</v>
      </c>
      <c r="F43" s="9">
        <v>63</v>
      </c>
      <c r="G43" s="9">
        <v>80</v>
      </c>
      <c r="H43" s="11">
        <f t="shared" si="0"/>
        <v>78.333333333333329</v>
      </c>
      <c r="I43" s="22" t="s">
        <v>121</v>
      </c>
      <c r="J43" s="57">
        <v>355694</v>
      </c>
      <c r="K43" s="57">
        <v>1194227</v>
      </c>
    </row>
    <row r="44" spans="1:11" x14ac:dyDescent="0.3">
      <c r="A44" s="7">
        <v>2024</v>
      </c>
      <c r="B44" s="8" t="s">
        <v>36</v>
      </c>
      <c r="C44" s="8" t="s">
        <v>8</v>
      </c>
      <c r="D44" s="8" t="s">
        <v>40</v>
      </c>
      <c r="E44" s="9">
        <v>92</v>
      </c>
      <c r="F44" s="9">
        <v>63</v>
      </c>
      <c r="G44" s="9">
        <v>80</v>
      </c>
      <c r="H44" s="11">
        <f t="shared" si="0"/>
        <v>78.333333333333329</v>
      </c>
      <c r="I44" s="22" t="s">
        <v>121</v>
      </c>
      <c r="J44" s="57">
        <v>311041</v>
      </c>
      <c r="K44" s="57">
        <v>1202542</v>
      </c>
    </row>
    <row r="45" spans="1:11" x14ac:dyDescent="0.3">
      <c r="A45" s="7">
        <v>2024</v>
      </c>
      <c r="B45" s="8" t="s">
        <v>30</v>
      </c>
      <c r="C45" s="8" t="s">
        <v>13</v>
      </c>
      <c r="D45" s="8" t="s">
        <v>31</v>
      </c>
      <c r="E45" s="9">
        <v>75</v>
      </c>
      <c r="F45" s="9">
        <v>57</v>
      </c>
      <c r="G45" s="9">
        <v>100</v>
      </c>
      <c r="H45" s="11">
        <f t="shared" si="0"/>
        <v>77.333333333333329</v>
      </c>
      <c r="I45" s="22" t="s">
        <v>121</v>
      </c>
      <c r="J45" s="57">
        <v>342386</v>
      </c>
      <c r="K45" s="57">
        <v>1090601</v>
      </c>
    </row>
    <row r="46" spans="1:11" x14ac:dyDescent="0.3">
      <c r="A46" s="7">
        <v>2024</v>
      </c>
      <c r="B46" s="8" t="s">
        <v>30</v>
      </c>
      <c r="C46" s="8" t="s">
        <v>86</v>
      </c>
      <c r="D46" s="8" t="s">
        <v>93</v>
      </c>
      <c r="E46" s="9">
        <v>94</v>
      </c>
      <c r="F46" s="9">
        <v>63</v>
      </c>
      <c r="G46" s="9">
        <v>75</v>
      </c>
      <c r="H46" s="11">
        <f t="shared" si="0"/>
        <v>77.333333333333329</v>
      </c>
      <c r="I46" s="22" t="s">
        <v>121</v>
      </c>
      <c r="J46" s="57">
        <v>581377</v>
      </c>
      <c r="K46" s="57">
        <v>962900</v>
      </c>
    </row>
    <row r="47" spans="1:11" x14ac:dyDescent="0.3">
      <c r="A47" s="7">
        <v>2024</v>
      </c>
      <c r="B47" s="8" t="s">
        <v>30</v>
      </c>
      <c r="C47" s="8" t="s">
        <v>25</v>
      </c>
      <c r="D47" s="8" t="s">
        <v>81</v>
      </c>
      <c r="E47" s="9">
        <v>94</v>
      </c>
      <c r="F47" s="9">
        <v>63</v>
      </c>
      <c r="G47" s="9">
        <v>75</v>
      </c>
      <c r="H47" s="11">
        <f t="shared" si="0"/>
        <v>77.333333333333329</v>
      </c>
      <c r="I47" s="22" t="s">
        <v>121</v>
      </c>
      <c r="J47" s="57">
        <v>376578</v>
      </c>
      <c r="K47" s="57">
        <v>1186467</v>
      </c>
    </row>
    <row r="48" spans="1:11" x14ac:dyDescent="0.3">
      <c r="A48" s="7">
        <v>2024</v>
      </c>
      <c r="B48" s="8" t="s">
        <v>12</v>
      </c>
      <c r="C48" s="8" t="s">
        <v>13</v>
      </c>
      <c r="D48" s="8" t="s">
        <v>14</v>
      </c>
      <c r="E48" s="9">
        <v>79</v>
      </c>
      <c r="F48" s="9">
        <v>88</v>
      </c>
      <c r="G48" s="9">
        <v>60</v>
      </c>
      <c r="H48" s="11">
        <f t="shared" si="0"/>
        <v>75.666666666666671</v>
      </c>
      <c r="I48" s="22" t="s">
        <v>121</v>
      </c>
      <c r="J48" s="57">
        <v>474977</v>
      </c>
      <c r="K48" s="57">
        <v>1128941</v>
      </c>
    </row>
    <row r="49" spans="1:11" x14ac:dyDescent="0.3">
      <c r="A49" s="7">
        <v>2024</v>
      </c>
      <c r="B49" s="8" t="s">
        <v>12</v>
      </c>
      <c r="C49" s="8" t="s">
        <v>13</v>
      </c>
      <c r="D49" s="8" t="s">
        <v>80</v>
      </c>
      <c r="E49" s="9">
        <v>84</v>
      </c>
      <c r="F49" s="9">
        <v>66</v>
      </c>
      <c r="G49" s="9">
        <v>73</v>
      </c>
      <c r="H49" s="11">
        <f t="shared" si="0"/>
        <v>74.333333333333329</v>
      </c>
      <c r="I49" s="21" t="s">
        <v>20</v>
      </c>
      <c r="J49" s="57">
        <v>518475</v>
      </c>
      <c r="K49" s="57">
        <v>1059919</v>
      </c>
    </row>
    <row r="50" spans="1:11" x14ac:dyDescent="0.3">
      <c r="A50" s="7">
        <v>2024</v>
      </c>
      <c r="B50" s="8" t="s">
        <v>47</v>
      </c>
      <c r="C50" s="8" t="s">
        <v>13</v>
      </c>
      <c r="D50" s="8" t="s">
        <v>71</v>
      </c>
      <c r="E50" s="9">
        <v>83</v>
      </c>
      <c r="F50" s="9">
        <v>78</v>
      </c>
      <c r="G50" s="9">
        <v>60</v>
      </c>
      <c r="H50" s="11">
        <f t="shared" si="0"/>
        <v>73.666666666666671</v>
      </c>
      <c r="I50" s="21" t="s">
        <v>20</v>
      </c>
      <c r="J50" s="57">
        <v>553959</v>
      </c>
      <c r="K50" s="57">
        <v>1050660</v>
      </c>
    </row>
    <row r="51" spans="1:11" x14ac:dyDescent="0.3">
      <c r="A51" s="7">
        <v>2024</v>
      </c>
      <c r="B51" s="8" t="s">
        <v>16</v>
      </c>
      <c r="C51" s="8" t="s">
        <v>100</v>
      </c>
      <c r="D51" s="8" t="s">
        <v>18</v>
      </c>
      <c r="E51" s="9">
        <v>75</v>
      </c>
      <c r="F51" s="9">
        <v>75</v>
      </c>
      <c r="G51" s="9">
        <v>70</v>
      </c>
      <c r="H51" s="11">
        <f t="shared" si="0"/>
        <v>73.333333333333329</v>
      </c>
      <c r="I51" s="21" t="s">
        <v>20</v>
      </c>
      <c r="J51" s="57">
        <v>600582</v>
      </c>
      <c r="K51" s="57">
        <v>1066803</v>
      </c>
    </row>
    <row r="52" spans="1:11" x14ac:dyDescent="0.3">
      <c r="A52" s="7">
        <v>2024</v>
      </c>
      <c r="B52" s="8" t="s">
        <v>41</v>
      </c>
      <c r="C52" s="8" t="s">
        <v>13</v>
      </c>
      <c r="D52" s="8" t="s">
        <v>42</v>
      </c>
      <c r="E52" s="9">
        <v>88</v>
      </c>
      <c r="F52" s="9">
        <v>75</v>
      </c>
      <c r="G52" s="9">
        <v>55</v>
      </c>
      <c r="H52" s="11">
        <f t="shared" si="0"/>
        <v>72.666666666666671</v>
      </c>
      <c r="I52" s="21" t="s">
        <v>20</v>
      </c>
      <c r="J52" s="57">
        <v>160713</v>
      </c>
      <c r="K52" s="57">
        <v>612186</v>
      </c>
    </row>
    <row r="53" spans="1:11" x14ac:dyDescent="0.3">
      <c r="A53" s="7">
        <v>2024</v>
      </c>
      <c r="B53" s="8" t="s">
        <v>56</v>
      </c>
      <c r="C53" s="8" t="s">
        <v>13</v>
      </c>
      <c r="D53" s="8" t="s">
        <v>87</v>
      </c>
      <c r="E53" s="9">
        <v>78</v>
      </c>
      <c r="F53" s="10">
        <v>82</v>
      </c>
      <c r="G53" s="10">
        <v>57</v>
      </c>
      <c r="H53" s="11">
        <f t="shared" si="0"/>
        <v>72.333333333333329</v>
      </c>
      <c r="I53" s="21" t="s">
        <v>20</v>
      </c>
      <c r="J53" s="57">
        <v>592083</v>
      </c>
      <c r="K53" s="57">
        <v>1040153</v>
      </c>
    </row>
    <row r="54" spans="1:11" x14ac:dyDescent="0.3">
      <c r="A54" s="7">
        <v>2024</v>
      </c>
      <c r="B54" s="8" t="s">
        <v>12</v>
      </c>
      <c r="C54" s="8" t="s">
        <v>13</v>
      </c>
      <c r="D54" s="8" t="s">
        <v>70</v>
      </c>
      <c r="E54" s="9">
        <v>79</v>
      </c>
      <c r="F54" s="9">
        <v>63</v>
      </c>
      <c r="G54" s="9">
        <v>72</v>
      </c>
      <c r="H54" s="11">
        <f t="shared" si="0"/>
        <v>71.333333333333329</v>
      </c>
      <c r="I54" s="21" t="s">
        <v>20</v>
      </c>
      <c r="J54" s="57">
        <v>531850</v>
      </c>
      <c r="K54" s="57">
        <v>1069657</v>
      </c>
    </row>
    <row r="55" spans="1:11" x14ac:dyDescent="0.3">
      <c r="A55" s="7">
        <v>2024</v>
      </c>
      <c r="B55" s="8" t="s">
        <v>16</v>
      </c>
      <c r="C55" s="8" t="s">
        <v>8</v>
      </c>
      <c r="D55" s="8" t="s">
        <v>43</v>
      </c>
      <c r="E55" s="9">
        <v>79</v>
      </c>
      <c r="F55" s="9">
        <v>64</v>
      </c>
      <c r="G55" s="9">
        <v>65</v>
      </c>
      <c r="H55" s="11">
        <f t="shared" si="0"/>
        <v>69.333333333333329</v>
      </c>
      <c r="I55" s="21" t="s">
        <v>20</v>
      </c>
      <c r="J55" s="57">
        <v>649954</v>
      </c>
      <c r="K55" s="57">
        <v>1062048</v>
      </c>
    </row>
    <row r="56" spans="1:11" x14ac:dyDescent="0.3">
      <c r="A56" s="7">
        <v>2024</v>
      </c>
      <c r="B56" s="8" t="s">
        <v>12</v>
      </c>
      <c r="C56" s="8" t="s">
        <v>100</v>
      </c>
      <c r="D56" s="8" t="s">
        <v>73</v>
      </c>
      <c r="E56" s="9">
        <v>85</v>
      </c>
      <c r="F56" s="9">
        <v>53</v>
      </c>
      <c r="G56" s="9">
        <v>70</v>
      </c>
      <c r="H56" s="11">
        <f t="shared" ref="H56:H88" si="1">(E56+F56+G56)/3</f>
        <v>69.333333333333329</v>
      </c>
      <c r="I56" s="21" t="s">
        <v>20</v>
      </c>
      <c r="J56" s="57">
        <v>430878</v>
      </c>
      <c r="K56" s="57">
        <v>1132404</v>
      </c>
    </row>
    <row r="57" spans="1:11" x14ac:dyDescent="0.3">
      <c r="A57" s="7">
        <v>2024</v>
      </c>
      <c r="B57" s="8" t="s">
        <v>7</v>
      </c>
      <c r="C57" s="8" t="s">
        <v>8</v>
      </c>
      <c r="D57" s="8" t="s">
        <v>54</v>
      </c>
      <c r="E57" s="9">
        <v>75</v>
      </c>
      <c r="F57" s="9">
        <v>66</v>
      </c>
      <c r="G57" s="9">
        <v>65</v>
      </c>
      <c r="H57" s="10">
        <f t="shared" si="1"/>
        <v>68.666666666666671</v>
      </c>
      <c r="I57" s="21" t="s">
        <v>20</v>
      </c>
      <c r="J57" s="57">
        <v>481186</v>
      </c>
      <c r="K57" s="57">
        <v>1091847</v>
      </c>
    </row>
    <row r="58" spans="1:11" x14ac:dyDescent="0.3">
      <c r="A58" s="7">
        <v>2024</v>
      </c>
      <c r="B58" s="8" t="s">
        <v>27</v>
      </c>
      <c r="C58" s="8" t="s">
        <v>118</v>
      </c>
      <c r="D58" s="8" t="s">
        <v>119</v>
      </c>
      <c r="E58" s="9">
        <v>87</v>
      </c>
      <c r="F58" s="9">
        <v>66</v>
      </c>
      <c r="G58" s="9">
        <v>50</v>
      </c>
      <c r="H58" s="11">
        <f t="shared" si="1"/>
        <v>67.666666666666671</v>
      </c>
      <c r="I58" s="21" t="s">
        <v>20</v>
      </c>
      <c r="J58" s="57">
        <v>476532</v>
      </c>
      <c r="K58" s="57">
        <v>1139605</v>
      </c>
    </row>
    <row r="59" spans="1:11" x14ac:dyDescent="0.3">
      <c r="A59" s="7">
        <v>2024</v>
      </c>
      <c r="B59" s="8" t="s">
        <v>7</v>
      </c>
      <c r="C59" s="8" t="s">
        <v>8</v>
      </c>
      <c r="D59" s="8" t="s">
        <v>150</v>
      </c>
      <c r="E59" s="9">
        <v>71</v>
      </c>
      <c r="F59" s="9">
        <v>91</v>
      </c>
      <c r="G59" s="9">
        <v>40</v>
      </c>
      <c r="H59" s="11">
        <f t="shared" si="1"/>
        <v>67.333333333333329</v>
      </c>
      <c r="I59" s="21" t="s">
        <v>20</v>
      </c>
      <c r="J59" s="57">
        <v>399392</v>
      </c>
      <c r="K59" s="57">
        <v>1082957</v>
      </c>
    </row>
    <row r="60" spans="1:11" x14ac:dyDescent="0.3">
      <c r="A60" s="7">
        <v>2024</v>
      </c>
      <c r="B60" s="8" t="s">
        <v>7</v>
      </c>
      <c r="C60" s="8" t="s">
        <v>22</v>
      </c>
      <c r="D60" s="8" t="s">
        <v>23</v>
      </c>
      <c r="E60" s="9">
        <v>75</v>
      </c>
      <c r="F60" s="9">
        <v>66</v>
      </c>
      <c r="G60" s="9">
        <v>60</v>
      </c>
      <c r="H60" s="10">
        <f t="shared" si="1"/>
        <v>67</v>
      </c>
      <c r="I60" s="21" t="s">
        <v>20</v>
      </c>
      <c r="J60" s="57">
        <v>377526</v>
      </c>
      <c r="K60" s="57">
        <v>1059691</v>
      </c>
    </row>
    <row r="61" spans="1:11" x14ac:dyDescent="0.3">
      <c r="A61" s="7">
        <v>2024</v>
      </c>
      <c r="B61" s="8" t="s">
        <v>12</v>
      </c>
      <c r="C61" s="8" t="s">
        <v>100</v>
      </c>
      <c r="D61" s="8" t="s">
        <v>67</v>
      </c>
      <c r="E61" s="9">
        <v>70</v>
      </c>
      <c r="F61" s="9">
        <v>75</v>
      </c>
      <c r="G61" s="9">
        <v>56</v>
      </c>
      <c r="H61" s="10">
        <f t="shared" si="1"/>
        <v>67</v>
      </c>
      <c r="I61" s="21" t="s">
        <v>20</v>
      </c>
      <c r="J61" s="57">
        <v>515459</v>
      </c>
      <c r="K61" s="57">
        <v>1063208</v>
      </c>
    </row>
    <row r="62" spans="1:11" x14ac:dyDescent="0.3">
      <c r="A62" s="7">
        <v>2024</v>
      </c>
      <c r="B62" s="8" t="s">
        <v>16</v>
      </c>
      <c r="C62" s="8" t="s">
        <v>13</v>
      </c>
      <c r="D62" s="8" t="s">
        <v>21</v>
      </c>
      <c r="E62" s="9">
        <v>79</v>
      </c>
      <c r="F62" s="9">
        <v>61</v>
      </c>
      <c r="G62" s="9">
        <v>60</v>
      </c>
      <c r="H62" s="11">
        <f t="shared" si="1"/>
        <v>66.666666666666671</v>
      </c>
      <c r="I62" s="21" t="s">
        <v>20</v>
      </c>
      <c r="J62" s="57">
        <v>563560</v>
      </c>
      <c r="K62" s="57">
        <v>1099251</v>
      </c>
    </row>
    <row r="63" spans="1:11" x14ac:dyDescent="0.3">
      <c r="A63" s="7">
        <v>2024</v>
      </c>
      <c r="B63" s="8" t="s">
        <v>7</v>
      </c>
      <c r="C63" s="8" t="s">
        <v>13</v>
      </c>
      <c r="D63" s="8" t="s">
        <v>55</v>
      </c>
      <c r="E63" s="9">
        <v>67</v>
      </c>
      <c r="F63" s="9">
        <v>59</v>
      </c>
      <c r="G63" s="9">
        <v>70</v>
      </c>
      <c r="H63" s="10">
        <f t="shared" si="1"/>
        <v>65.333333333333329</v>
      </c>
      <c r="I63" s="21" t="s">
        <v>20</v>
      </c>
      <c r="J63" s="57">
        <v>285649</v>
      </c>
      <c r="K63" s="57">
        <v>1141769</v>
      </c>
    </row>
    <row r="64" spans="1:11" x14ac:dyDescent="0.3">
      <c r="A64" s="7">
        <v>2024</v>
      </c>
      <c r="B64" s="8" t="s">
        <v>7</v>
      </c>
      <c r="C64" s="8" t="s">
        <v>25</v>
      </c>
      <c r="D64" s="8" t="s">
        <v>26</v>
      </c>
      <c r="E64" s="9">
        <v>63</v>
      </c>
      <c r="F64" s="9">
        <v>63</v>
      </c>
      <c r="G64" s="9">
        <v>65</v>
      </c>
      <c r="H64" s="10">
        <f t="shared" si="1"/>
        <v>63.666666666666664</v>
      </c>
      <c r="I64" s="21" t="s">
        <v>20</v>
      </c>
      <c r="J64" s="57">
        <v>346283</v>
      </c>
      <c r="K64" s="57">
        <v>1107974</v>
      </c>
    </row>
    <row r="65" spans="1:11" x14ac:dyDescent="0.3">
      <c r="A65" s="7">
        <v>2024</v>
      </c>
      <c r="B65" s="8" t="s">
        <v>16</v>
      </c>
      <c r="C65" s="8" t="s">
        <v>13</v>
      </c>
      <c r="D65" s="8" t="s">
        <v>17</v>
      </c>
      <c r="E65" s="9">
        <v>75</v>
      </c>
      <c r="F65" s="9">
        <v>64</v>
      </c>
      <c r="G65" s="9">
        <v>50</v>
      </c>
      <c r="H65" s="11">
        <f t="shared" si="1"/>
        <v>63</v>
      </c>
      <c r="I65" s="21" t="s">
        <v>20</v>
      </c>
      <c r="J65" s="57">
        <v>630083</v>
      </c>
      <c r="K65" s="57">
        <v>1074236</v>
      </c>
    </row>
    <row r="66" spans="1:11" x14ac:dyDescent="0.3">
      <c r="A66" s="7">
        <v>2024</v>
      </c>
      <c r="B66" s="8" t="s">
        <v>12</v>
      </c>
      <c r="C66" s="8" t="s">
        <v>25</v>
      </c>
      <c r="D66" s="8" t="s">
        <v>155</v>
      </c>
      <c r="E66" s="9">
        <v>58</v>
      </c>
      <c r="F66" s="9">
        <v>88</v>
      </c>
      <c r="G66" s="9">
        <v>40</v>
      </c>
      <c r="H66" s="11">
        <f>(E66+F66+G66)/3</f>
        <v>62</v>
      </c>
      <c r="I66" s="21" t="s">
        <v>20</v>
      </c>
      <c r="J66" s="57">
        <v>484141</v>
      </c>
      <c r="K66" s="57">
        <v>1075382</v>
      </c>
    </row>
    <row r="67" spans="1:11" x14ac:dyDescent="0.3">
      <c r="A67" s="7">
        <v>2024</v>
      </c>
      <c r="B67" s="8" t="s">
        <v>12</v>
      </c>
      <c r="C67" s="8" t="s">
        <v>25</v>
      </c>
      <c r="D67" s="8" t="s">
        <v>154</v>
      </c>
      <c r="E67" s="9">
        <v>58</v>
      </c>
      <c r="F67" s="9">
        <v>88</v>
      </c>
      <c r="G67" s="9">
        <v>40</v>
      </c>
      <c r="H67" s="10">
        <f t="shared" si="1"/>
        <v>62</v>
      </c>
      <c r="I67" s="21" t="s">
        <v>20</v>
      </c>
      <c r="J67" s="57">
        <v>490831</v>
      </c>
      <c r="K67" s="57">
        <v>1073317</v>
      </c>
    </row>
    <row r="68" spans="1:11" x14ac:dyDescent="0.3">
      <c r="A68" s="7">
        <v>2024</v>
      </c>
      <c r="B68" s="8" t="s">
        <v>12</v>
      </c>
      <c r="C68" s="8" t="s">
        <v>76</v>
      </c>
      <c r="D68" s="8" t="s">
        <v>96</v>
      </c>
      <c r="E68" s="9">
        <v>45</v>
      </c>
      <c r="F68" s="9">
        <v>72</v>
      </c>
      <c r="G68" s="9">
        <v>65</v>
      </c>
      <c r="H68" s="10">
        <f t="shared" si="1"/>
        <v>60.666666666666664</v>
      </c>
      <c r="I68" s="21" t="s">
        <v>20</v>
      </c>
      <c r="J68" s="57">
        <v>548229</v>
      </c>
      <c r="K68" s="57">
        <v>1072192</v>
      </c>
    </row>
    <row r="69" spans="1:11" x14ac:dyDescent="0.3">
      <c r="A69" s="7">
        <v>2024</v>
      </c>
      <c r="B69" s="8" t="s">
        <v>12</v>
      </c>
      <c r="C69" s="8" t="s">
        <v>13</v>
      </c>
      <c r="D69" s="8" t="s">
        <v>53</v>
      </c>
      <c r="E69" s="9">
        <v>58</v>
      </c>
      <c r="F69" s="9">
        <v>56</v>
      </c>
      <c r="G69" s="9">
        <v>67</v>
      </c>
      <c r="H69" s="11">
        <f t="shared" si="1"/>
        <v>60.333333333333336</v>
      </c>
      <c r="I69" s="20" t="s">
        <v>110</v>
      </c>
      <c r="J69" s="57">
        <v>458734</v>
      </c>
      <c r="K69" s="57">
        <v>1074094</v>
      </c>
    </row>
    <row r="70" spans="1:11" x14ac:dyDescent="0.3">
      <c r="A70" s="7">
        <v>2024</v>
      </c>
      <c r="B70" s="8" t="s">
        <v>30</v>
      </c>
      <c r="C70" s="8" t="s">
        <v>25</v>
      </c>
      <c r="D70" s="8" t="s">
        <v>74</v>
      </c>
      <c r="E70" s="9">
        <v>83</v>
      </c>
      <c r="F70" s="9">
        <v>58</v>
      </c>
      <c r="G70" s="9">
        <v>38</v>
      </c>
      <c r="H70" s="11">
        <f t="shared" si="1"/>
        <v>59.666666666666664</v>
      </c>
      <c r="I70" s="20" t="s">
        <v>110</v>
      </c>
      <c r="J70" s="57">
        <v>421349</v>
      </c>
      <c r="K70" s="57">
        <v>1142246</v>
      </c>
    </row>
    <row r="71" spans="1:11" x14ac:dyDescent="0.3">
      <c r="A71" s="7">
        <v>2024</v>
      </c>
      <c r="B71" s="8" t="s">
        <v>51</v>
      </c>
      <c r="C71" s="8" t="s">
        <v>13</v>
      </c>
      <c r="D71" s="8" t="s">
        <v>52</v>
      </c>
      <c r="E71" s="9">
        <v>71</v>
      </c>
      <c r="F71" s="9">
        <v>38</v>
      </c>
      <c r="G71" s="9">
        <v>69</v>
      </c>
      <c r="H71" s="11">
        <f t="shared" si="1"/>
        <v>59.333333333333336</v>
      </c>
      <c r="I71" s="20" t="s">
        <v>110</v>
      </c>
      <c r="J71" s="57">
        <v>546967</v>
      </c>
      <c r="K71" s="57">
        <v>945092</v>
      </c>
    </row>
    <row r="72" spans="1:11" x14ac:dyDescent="0.3">
      <c r="A72" s="7">
        <v>2024</v>
      </c>
      <c r="B72" s="8" t="s">
        <v>51</v>
      </c>
      <c r="C72" s="8" t="s">
        <v>76</v>
      </c>
      <c r="D72" s="8" t="s">
        <v>77</v>
      </c>
      <c r="E72" s="9">
        <v>60</v>
      </c>
      <c r="F72" s="9">
        <v>47</v>
      </c>
      <c r="G72" s="9">
        <v>70</v>
      </c>
      <c r="H72" s="11">
        <f t="shared" si="1"/>
        <v>59</v>
      </c>
      <c r="I72" s="20" t="s">
        <v>110</v>
      </c>
      <c r="J72" s="57">
        <v>557865</v>
      </c>
      <c r="K72" s="57">
        <v>956059</v>
      </c>
    </row>
    <row r="73" spans="1:11" x14ac:dyDescent="0.3">
      <c r="A73" s="7">
        <v>2024</v>
      </c>
      <c r="B73" s="8" t="s">
        <v>7</v>
      </c>
      <c r="C73" s="8" t="s">
        <v>8</v>
      </c>
      <c r="D73" s="8" t="s">
        <v>75</v>
      </c>
      <c r="E73" s="9">
        <v>63</v>
      </c>
      <c r="F73" s="9">
        <v>63</v>
      </c>
      <c r="G73" s="9">
        <v>50</v>
      </c>
      <c r="H73" s="10">
        <f t="shared" si="1"/>
        <v>58.666666666666664</v>
      </c>
      <c r="I73" s="20" t="s">
        <v>110</v>
      </c>
      <c r="J73" s="57">
        <v>322089</v>
      </c>
      <c r="K73" s="57">
        <v>1175383</v>
      </c>
    </row>
    <row r="74" spans="1:11" x14ac:dyDescent="0.3">
      <c r="A74" s="7">
        <v>2024</v>
      </c>
      <c r="B74" s="8" t="s">
        <v>47</v>
      </c>
      <c r="C74" s="8" t="s">
        <v>100</v>
      </c>
      <c r="D74" s="8" t="s">
        <v>147</v>
      </c>
      <c r="E74" s="9">
        <v>58</v>
      </c>
      <c r="F74" s="9">
        <v>63</v>
      </c>
      <c r="G74" s="9">
        <v>55</v>
      </c>
      <c r="H74" s="11">
        <f t="shared" si="1"/>
        <v>58.666666666666664</v>
      </c>
      <c r="I74" s="20" t="s">
        <v>110</v>
      </c>
      <c r="J74" s="57">
        <v>630417</v>
      </c>
      <c r="K74" s="57">
        <v>992968</v>
      </c>
    </row>
    <row r="75" spans="1:11" x14ac:dyDescent="0.3">
      <c r="A75" s="7">
        <v>2024</v>
      </c>
      <c r="B75" s="8" t="s">
        <v>47</v>
      </c>
      <c r="C75" s="8" t="s">
        <v>25</v>
      </c>
      <c r="D75" s="8" t="s">
        <v>148</v>
      </c>
      <c r="E75" s="9">
        <v>58</v>
      </c>
      <c r="F75" s="9">
        <v>63</v>
      </c>
      <c r="G75" s="9">
        <v>55</v>
      </c>
      <c r="H75" s="11">
        <f t="shared" si="1"/>
        <v>58.666666666666664</v>
      </c>
      <c r="I75" s="20" t="s">
        <v>110</v>
      </c>
      <c r="J75" s="57">
        <v>628963</v>
      </c>
      <c r="K75" s="57">
        <v>991890</v>
      </c>
    </row>
    <row r="76" spans="1:11" x14ac:dyDescent="0.3">
      <c r="A76" s="7">
        <v>2024</v>
      </c>
      <c r="B76" s="8" t="s">
        <v>41</v>
      </c>
      <c r="C76" s="8" t="s">
        <v>69</v>
      </c>
      <c r="D76" s="8" t="s">
        <v>151</v>
      </c>
      <c r="E76" s="9">
        <v>60</v>
      </c>
      <c r="F76" s="9">
        <v>69</v>
      </c>
      <c r="G76" s="9">
        <v>40</v>
      </c>
      <c r="H76" s="11">
        <f t="shared" si="1"/>
        <v>56.333333333333336</v>
      </c>
      <c r="I76" s="20" t="s">
        <v>110</v>
      </c>
      <c r="J76" s="57">
        <v>106412</v>
      </c>
      <c r="K76" s="57">
        <v>457031</v>
      </c>
    </row>
    <row r="77" spans="1:11" x14ac:dyDescent="0.3">
      <c r="A77" s="7">
        <v>2024</v>
      </c>
      <c r="B77" s="8" t="s">
        <v>7</v>
      </c>
      <c r="C77" s="8" t="s">
        <v>69</v>
      </c>
      <c r="D77" s="8" t="s">
        <v>95</v>
      </c>
      <c r="E77" s="9">
        <v>55</v>
      </c>
      <c r="F77" s="9">
        <v>59</v>
      </c>
      <c r="G77" s="9">
        <v>50</v>
      </c>
      <c r="H77" s="10">
        <f t="shared" si="1"/>
        <v>54.666666666666664</v>
      </c>
      <c r="I77" s="20" t="s">
        <v>110</v>
      </c>
      <c r="J77" s="57">
        <v>377193</v>
      </c>
      <c r="K77" s="57">
        <v>1057063</v>
      </c>
    </row>
    <row r="78" spans="1:11" x14ac:dyDescent="0.3">
      <c r="A78" s="7">
        <v>2024</v>
      </c>
      <c r="B78" s="8" t="s">
        <v>34</v>
      </c>
      <c r="C78" s="8" t="s">
        <v>13</v>
      </c>
      <c r="D78" s="8" t="s">
        <v>35</v>
      </c>
      <c r="E78" s="9">
        <v>58</v>
      </c>
      <c r="F78" s="9">
        <v>47</v>
      </c>
      <c r="G78" s="9">
        <v>50</v>
      </c>
      <c r="H78" s="11">
        <f t="shared" si="1"/>
        <v>51.666666666666664</v>
      </c>
      <c r="I78" s="20" t="s">
        <v>110</v>
      </c>
      <c r="J78" s="57">
        <v>438056</v>
      </c>
      <c r="K78" s="57">
        <v>1081654</v>
      </c>
    </row>
    <row r="79" spans="1:11" x14ac:dyDescent="0.3">
      <c r="A79" s="7">
        <v>2024</v>
      </c>
      <c r="B79" s="8" t="s">
        <v>49</v>
      </c>
      <c r="C79" s="8" t="s">
        <v>8</v>
      </c>
      <c r="D79" s="8" t="s">
        <v>64</v>
      </c>
      <c r="E79" s="9">
        <v>35</v>
      </c>
      <c r="F79" s="9">
        <v>53</v>
      </c>
      <c r="G79" s="9">
        <v>65</v>
      </c>
      <c r="H79" s="11">
        <f t="shared" si="1"/>
        <v>51</v>
      </c>
      <c r="I79" s="20" t="s">
        <v>110</v>
      </c>
      <c r="J79" s="57">
        <v>530628</v>
      </c>
      <c r="K79" s="57">
        <v>1180491</v>
      </c>
    </row>
    <row r="80" spans="1:11" x14ac:dyDescent="0.3">
      <c r="A80" s="7">
        <v>2024</v>
      </c>
      <c r="B80" s="8" t="s">
        <v>12</v>
      </c>
      <c r="C80" s="8" t="s">
        <v>25</v>
      </c>
      <c r="D80" s="8" t="s">
        <v>83</v>
      </c>
      <c r="E80" s="9">
        <v>67</v>
      </c>
      <c r="F80" s="9">
        <v>56</v>
      </c>
      <c r="G80" s="9">
        <v>30</v>
      </c>
      <c r="H80" s="10">
        <f t="shared" si="1"/>
        <v>51</v>
      </c>
      <c r="I80" s="20" t="s">
        <v>110</v>
      </c>
      <c r="J80" s="57">
        <v>461792</v>
      </c>
      <c r="K80" s="57">
        <v>1125378</v>
      </c>
    </row>
    <row r="81" spans="1:11" x14ac:dyDescent="0.3">
      <c r="A81" s="7">
        <v>2024</v>
      </c>
      <c r="B81" s="8" t="s">
        <v>34</v>
      </c>
      <c r="C81" s="8" t="s">
        <v>13</v>
      </c>
      <c r="D81" s="8" t="s">
        <v>68</v>
      </c>
      <c r="E81" s="9">
        <v>54</v>
      </c>
      <c r="F81" s="9">
        <v>59</v>
      </c>
      <c r="G81" s="9">
        <v>40</v>
      </c>
      <c r="H81" s="11">
        <f t="shared" si="1"/>
        <v>51</v>
      </c>
      <c r="I81" s="20" t="s">
        <v>110</v>
      </c>
      <c r="J81" s="57">
        <v>400736</v>
      </c>
      <c r="K81" s="57">
        <v>1099168</v>
      </c>
    </row>
    <row r="82" spans="1:11" x14ac:dyDescent="0.3">
      <c r="A82" s="7">
        <v>2024</v>
      </c>
      <c r="B82" s="8" t="s">
        <v>34</v>
      </c>
      <c r="C82" s="8" t="s">
        <v>13</v>
      </c>
      <c r="D82" s="8" t="s">
        <v>48</v>
      </c>
      <c r="E82" s="9">
        <v>54</v>
      </c>
      <c r="F82" s="9">
        <v>50</v>
      </c>
      <c r="G82" s="9">
        <v>45</v>
      </c>
      <c r="H82" s="11">
        <f t="shared" si="1"/>
        <v>49.666666666666664</v>
      </c>
      <c r="I82" s="19" t="s">
        <v>111</v>
      </c>
      <c r="J82" s="57">
        <v>491082</v>
      </c>
      <c r="K82" s="57">
        <v>1036103</v>
      </c>
    </row>
    <row r="83" spans="1:11" x14ac:dyDescent="0.3">
      <c r="A83" s="7">
        <v>2024</v>
      </c>
      <c r="B83" s="8" t="s">
        <v>27</v>
      </c>
      <c r="C83" s="8" t="s">
        <v>8</v>
      </c>
      <c r="D83" s="8" t="s">
        <v>120</v>
      </c>
      <c r="E83" s="9">
        <v>54</v>
      </c>
      <c r="F83" s="9">
        <v>47</v>
      </c>
      <c r="G83" s="9">
        <v>40</v>
      </c>
      <c r="H83" s="11">
        <f t="shared" si="1"/>
        <v>47</v>
      </c>
      <c r="I83" s="19" t="s">
        <v>111</v>
      </c>
      <c r="J83" s="57">
        <v>483802</v>
      </c>
      <c r="K83" s="57">
        <v>1181334</v>
      </c>
    </row>
    <row r="84" spans="1:11" x14ac:dyDescent="0.3">
      <c r="A84" s="7">
        <v>2024</v>
      </c>
      <c r="B84" s="8" t="s">
        <v>34</v>
      </c>
      <c r="C84" s="8" t="s">
        <v>25</v>
      </c>
      <c r="D84" s="8" t="s">
        <v>102</v>
      </c>
      <c r="E84" s="9">
        <v>56</v>
      </c>
      <c r="F84" s="9">
        <v>50</v>
      </c>
      <c r="G84" s="9">
        <v>35</v>
      </c>
      <c r="H84" s="11">
        <f t="shared" si="1"/>
        <v>47</v>
      </c>
      <c r="I84" s="19" t="s">
        <v>111</v>
      </c>
      <c r="J84" s="57">
        <v>423421</v>
      </c>
      <c r="K84" s="57">
        <v>1094726</v>
      </c>
    </row>
    <row r="85" spans="1:11" x14ac:dyDescent="0.3">
      <c r="A85" s="7">
        <v>2024</v>
      </c>
      <c r="B85" s="8" t="s">
        <v>7</v>
      </c>
      <c r="C85" s="8" t="s">
        <v>13</v>
      </c>
      <c r="D85" s="8" t="s">
        <v>65</v>
      </c>
      <c r="E85" s="9">
        <v>46</v>
      </c>
      <c r="F85" s="9">
        <v>47</v>
      </c>
      <c r="G85" s="9">
        <v>47</v>
      </c>
      <c r="H85" s="10">
        <f t="shared" si="1"/>
        <v>46.666666666666664</v>
      </c>
      <c r="I85" s="19" t="s">
        <v>111</v>
      </c>
      <c r="J85" s="57">
        <v>325278</v>
      </c>
      <c r="K85" s="57">
        <v>1123951</v>
      </c>
    </row>
    <row r="86" spans="1:11" x14ac:dyDescent="0.3">
      <c r="A86" s="7">
        <v>2024</v>
      </c>
      <c r="B86" s="8" t="s">
        <v>12</v>
      </c>
      <c r="C86" s="8" t="s">
        <v>25</v>
      </c>
      <c r="D86" s="8" t="s">
        <v>124</v>
      </c>
      <c r="E86" s="9">
        <v>44</v>
      </c>
      <c r="F86" s="9">
        <v>68</v>
      </c>
      <c r="G86" s="9">
        <v>25</v>
      </c>
      <c r="H86" s="10">
        <f t="shared" si="1"/>
        <v>45.666666666666664</v>
      </c>
      <c r="I86" s="19" t="s">
        <v>111</v>
      </c>
      <c r="J86" s="57">
        <v>453333</v>
      </c>
      <c r="K86" s="57">
        <v>1101075</v>
      </c>
    </row>
    <row r="87" spans="1:11" x14ac:dyDescent="0.3">
      <c r="A87" s="7">
        <v>2024</v>
      </c>
      <c r="B87" s="8" t="s">
        <v>49</v>
      </c>
      <c r="C87" s="8" t="s">
        <v>13</v>
      </c>
      <c r="D87" s="8" t="s">
        <v>50</v>
      </c>
      <c r="E87" s="9">
        <v>42</v>
      </c>
      <c r="F87" s="9">
        <v>43</v>
      </c>
      <c r="G87" s="9">
        <v>50</v>
      </c>
      <c r="H87" s="11">
        <f t="shared" si="1"/>
        <v>45</v>
      </c>
      <c r="I87" s="19" t="s">
        <v>111</v>
      </c>
      <c r="J87" s="57">
        <v>553336</v>
      </c>
      <c r="K87" s="57">
        <v>1157170</v>
      </c>
    </row>
    <row r="88" spans="1:11" x14ac:dyDescent="0.3">
      <c r="A88" s="7">
        <v>2024</v>
      </c>
      <c r="B88" s="8" t="s">
        <v>51</v>
      </c>
      <c r="C88" s="8" t="s">
        <v>58</v>
      </c>
      <c r="D88" s="8" t="s">
        <v>59</v>
      </c>
      <c r="E88" s="9">
        <v>42</v>
      </c>
      <c r="F88" s="9">
        <v>47</v>
      </c>
      <c r="G88" s="9">
        <v>40</v>
      </c>
      <c r="H88" s="11">
        <f t="shared" si="1"/>
        <v>43</v>
      </c>
      <c r="I88" s="19" t="s">
        <v>111</v>
      </c>
      <c r="J88" s="57">
        <v>551409</v>
      </c>
      <c r="K88" s="57">
        <v>981009</v>
      </c>
    </row>
    <row r="89" spans="1:11" x14ac:dyDescent="0.3">
      <c r="A89" s="7">
        <v>2024</v>
      </c>
      <c r="B89" s="8" t="s">
        <v>27</v>
      </c>
      <c r="C89" s="8" t="s">
        <v>8</v>
      </c>
      <c r="D89" s="8" t="s">
        <v>91</v>
      </c>
      <c r="E89" s="9">
        <v>46</v>
      </c>
      <c r="F89" s="9">
        <v>44</v>
      </c>
      <c r="G89" s="9">
        <v>35</v>
      </c>
      <c r="H89" s="11">
        <f t="shared" ref="H89:H105" si="2">(E89+F89+G89)/3</f>
        <v>41.666666666666664</v>
      </c>
      <c r="I89" s="19" t="s">
        <v>111</v>
      </c>
      <c r="J89" s="57">
        <v>416259</v>
      </c>
      <c r="K89" s="57">
        <v>1202519</v>
      </c>
    </row>
    <row r="90" spans="1:11" x14ac:dyDescent="0.3">
      <c r="A90" s="7">
        <v>2024</v>
      </c>
      <c r="B90" s="8" t="s">
        <v>51</v>
      </c>
      <c r="C90" s="8" t="s">
        <v>100</v>
      </c>
      <c r="D90" s="8" t="s">
        <v>92</v>
      </c>
      <c r="E90" s="13">
        <v>38</v>
      </c>
      <c r="F90" s="13">
        <v>47</v>
      </c>
      <c r="G90" s="13">
        <v>40</v>
      </c>
      <c r="H90" s="12">
        <f t="shared" si="2"/>
        <v>41.666666666666664</v>
      </c>
      <c r="I90" s="19" t="s">
        <v>111</v>
      </c>
      <c r="J90" s="57">
        <v>513293</v>
      </c>
      <c r="K90" s="57">
        <v>962691</v>
      </c>
    </row>
    <row r="91" spans="1:11" x14ac:dyDescent="0.3">
      <c r="A91" s="7">
        <v>2024</v>
      </c>
      <c r="B91" s="8" t="s">
        <v>51</v>
      </c>
      <c r="C91" s="8" t="s">
        <v>122</v>
      </c>
      <c r="D91" s="8" t="s">
        <v>116</v>
      </c>
      <c r="E91" s="9">
        <v>50</v>
      </c>
      <c r="F91" s="9">
        <v>34</v>
      </c>
      <c r="G91" s="9">
        <v>40</v>
      </c>
      <c r="H91" s="11">
        <f t="shared" si="2"/>
        <v>41.333333333333336</v>
      </c>
      <c r="I91" s="19" t="s">
        <v>111</v>
      </c>
      <c r="J91" s="57">
        <v>588998</v>
      </c>
      <c r="K91" s="57">
        <v>956381</v>
      </c>
    </row>
    <row r="92" spans="1:11" x14ac:dyDescent="0.3">
      <c r="A92" s="7">
        <v>2024</v>
      </c>
      <c r="B92" s="8" t="s">
        <v>12</v>
      </c>
      <c r="C92" s="8" t="s">
        <v>25</v>
      </c>
      <c r="D92" s="8" t="s">
        <v>84</v>
      </c>
      <c r="E92" s="9">
        <v>33</v>
      </c>
      <c r="F92" s="9">
        <v>47</v>
      </c>
      <c r="G92" s="9">
        <v>44</v>
      </c>
      <c r="H92" s="10">
        <f t="shared" si="2"/>
        <v>41.333333333333336</v>
      </c>
      <c r="I92" s="19" t="s">
        <v>111</v>
      </c>
      <c r="J92" s="57">
        <v>467385</v>
      </c>
      <c r="K92" s="57">
        <v>1127378</v>
      </c>
    </row>
    <row r="93" spans="1:11" x14ac:dyDescent="0.3">
      <c r="A93" s="7">
        <v>2024</v>
      </c>
      <c r="B93" s="8" t="s">
        <v>12</v>
      </c>
      <c r="C93" s="8" t="s">
        <v>25</v>
      </c>
      <c r="D93" s="8" t="s">
        <v>85</v>
      </c>
      <c r="E93" s="9">
        <v>33</v>
      </c>
      <c r="F93" s="9">
        <v>47</v>
      </c>
      <c r="G93" s="9">
        <v>44</v>
      </c>
      <c r="H93" s="10">
        <f t="shared" si="2"/>
        <v>41.333333333333336</v>
      </c>
      <c r="I93" s="19" t="s">
        <v>111</v>
      </c>
      <c r="J93" s="57">
        <v>385434</v>
      </c>
      <c r="K93" s="57">
        <v>1070236</v>
      </c>
    </row>
    <row r="94" spans="1:11" x14ac:dyDescent="0.3">
      <c r="A94" s="7">
        <v>2024</v>
      </c>
      <c r="B94" s="14" t="s">
        <v>51</v>
      </c>
      <c r="C94" s="14" t="s">
        <v>13</v>
      </c>
      <c r="D94" s="14" t="s">
        <v>115</v>
      </c>
      <c r="E94" s="13">
        <v>50</v>
      </c>
      <c r="F94" s="13">
        <v>34</v>
      </c>
      <c r="G94" s="13">
        <v>40</v>
      </c>
      <c r="H94" s="12">
        <f t="shared" si="2"/>
        <v>41.333333333333336</v>
      </c>
      <c r="I94" s="19" t="s">
        <v>111</v>
      </c>
      <c r="J94" s="57">
        <v>375786</v>
      </c>
      <c r="K94" s="57">
        <v>1186922</v>
      </c>
    </row>
    <row r="95" spans="1:11" x14ac:dyDescent="0.3">
      <c r="A95" s="7">
        <v>2024</v>
      </c>
      <c r="B95" s="14" t="s">
        <v>36</v>
      </c>
      <c r="C95" s="14" t="s">
        <v>69</v>
      </c>
      <c r="D95" s="14" t="s">
        <v>90</v>
      </c>
      <c r="E95" s="13">
        <v>63</v>
      </c>
      <c r="F95" s="13">
        <v>31</v>
      </c>
      <c r="G95" s="13">
        <v>30</v>
      </c>
      <c r="H95" s="12">
        <f t="shared" si="2"/>
        <v>41.333333333333336</v>
      </c>
      <c r="I95" s="19" t="s">
        <v>111</v>
      </c>
      <c r="J95" s="57">
        <v>302926</v>
      </c>
      <c r="K95" s="57">
        <v>1208698</v>
      </c>
    </row>
    <row r="96" spans="1:11" x14ac:dyDescent="0.3">
      <c r="A96" s="7">
        <v>2024</v>
      </c>
      <c r="B96" s="14" t="s">
        <v>7</v>
      </c>
      <c r="C96" s="8" t="s">
        <v>58</v>
      </c>
      <c r="D96" s="14" t="s">
        <v>60</v>
      </c>
      <c r="E96" s="9">
        <v>38</v>
      </c>
      <c r="F96" s="9">
        <v>47</v>
      </c>
      <c r="G96" s="9">
        <v>35</v>
      </c>
      <c r="H96" s="17">
        <f t="shared" si="2"/>
        <v>40</v>
      </c>
      <c r="I96" s="19" t="s">
        <v>111</v>
      </c>
      <c r="J96" s="57">
        <v>356548</v>
      </c>
      <c r="K96" s="57">
        <v>1136659</v>
      </c>
    </row>
    <row r="97" spans="1:11" x14ac:dyDescent="0.3">
      <c r="A97" s="7">
        <v>2024</v>
      </c>
      <c r="B97" s="8" t="s">
        <v>7</v>
      </c>
      <c r="C97" s="8" t="s">
        <v>8</v>
      </c>
      <c r="D97" s="8" t="s">
        <v>61</v>
      </c>
      <c r="E97" s="9">
        <v>38</v>
      </c>
      <c r="F97" s="9">
        <v>47</v>
      </c>
      <c r="G97" s="9">
        <v>35</v>
      </c>
      <c r="H97" s="10">
        <f t="shared" si="2"/>
        <v>40</v>
      </c>
      <c r="I97" s="19" t="s">
        <v>111</v>
      </c>
      <c r="J97" s="57">
        <v>345160</v>
      </c>
      <c r="K97" s="57">
        <v>1141043</v>
      </c>
    </row>
    <row r="98" spans="1:11" x14ac:dyDescent="0.3">
      <c r="A98" s="7">
        <v>2024</v>
      </c>
      <c r="B98" s="14" t="s">
        <v>49</v>
      </c>
      <c r="C98" s="14" t="s">
        <v>25</v>
      </c>
      <c r="D98" s="14" t="s">
        <v>149</v>
      </c>
      <c r="E98" s="13">
        <v>40</v>
      </c>
      <c r="F98" s="13">
        <v>38</v>
      </c>
      <c r="G98" s="13">
        <v>40</v>
      </c>
      <c r="H98" s="12">
        <f t="shared" si="2"/>
        <v>39.333333333333336</v>
      </c>
      <c r="I98" s="19" t="s">
        <v>111</v>
      </c>
      <c r="J98" s="57">
        <v>525447</v>
      </c>
      <c r="K98" s="57">
        <v>1120727</v>
      </c>
    </row>
    <row r="99" spans="1:11" x14ac:dyDescent="0.3">
      <c r="A99" s="7">
        <v>2024</v>
      </c>
      <c r="B99" s="14" t="s">
        <v>7</v>
      </c>
      <c r="C99" s="14" t="s">
        <v>99</v>
      </c>
      <c r="D99" s="14" t="s">
        <v>152</v>
      </c>
      <c r="E99" s="13">
        <v>46</v>
      </c>
      <c r="F99" s="13">
        <v>34</v>
      </c>
      <c r="G99" s="13">
        <v>35</v>
      </c>
      <c r="H99" s="12">
        <f t="shared" si="2"/>
        <v>38.333333333333336</v>
      </c>
      <c r="I99" s="19" t="s">
        <v>111</v>
      </c>
      <c r="J99" s="57">
        <v>323394</v>
      </c>
      <c r="K99" s="57">
        <v>1143200</v>
      </c>
    </row>
    <row r="100" spans="1:11" x14ac:dyDescent="0.3">
      <c r="A100" s="7">
        <v>2024</v>
      </c>
      <c r="B100" s="14" t="s">
        <v>7</v>
      </c>
      <c r="C100" s="14" t="s">
        <v>22</v>
      </c>
      <c r="D100" s="14" t="s">
        <v>72</v>
      </c>
      <c r="E100" s="13">
        <v>35</v>
      </c>
      <c r="F100" s="13">
        <v>41</v>
      </c>
      <c r="G100" s="13">
        <v>35</v>
      </c>
      <c r="H100" s="17">
        <f t="shared" si="2"/>
        <v>37</v>
      </c>
      <c r="I100" s="19" t="s">
        <v>111</v>
      </c>
      <c r="J100" s="57">
        <v>383789</v>
      </c>
      <c r="K100" s="57">
        <v>1069011</v>
      </c>
    </row>
    <row r="101" spans="1:11" x14ac:dyDescent="0.3">
      <c r="A101" s="7">
        <v>2024</v>
      </c>
      <c r="B101" s="14" t="s">
        <v>49</v>
      </c>
      <c r="C101" s="14" t="s">
        <v>8</v>
      </c>
      <c r="D101" s="14" t="s">
        <v>117</v>
      </c>
      <c r="E101" s="13">
        <v>30</v>
      </c>
      <c r="F101" s="13">
        <v>38</v>
      </c>
      <c r="G101" s="13">
        <v>40</v>
      </c>
      <c r="H101" s="12">
        <f t="shared" si="2"/>
        <v>36</v>
      </c>
      <c r="I101" s="19" t="s">
        <v>111</v>
      </c>
      <c r="J101" s="57">
        <v>552791</v>
      </c>
      <c r="K101" s="57">
        <v>1169289</v>
      </c>
    </row>
    <row r="102" spans="1:11" x14ac:dyDescent="0.3">
      <c r="A102" s="7">
        <v>2024</v>
      </c>
      <c r="B102" s="8" t="s">
        <v>34</v>
      </c>
      <c r="C102" s="8" t="s">
        <v>8</v>
      </c>
      <c r="D102" s="8" t="s">
        <v>63</v>
      </c>
      <c r="E102" s="9">
        <v>33</v>
      </c>
      <c r="F102" s="13">
        <v>34</v>
      </c>
      <c r="G102" s="13">
        <v>40</v>
      </c>
      <c r="H102" s="11">
        <f t="shared" si="2"/>
        <v>35.666666666666664</v>
      </c>
      <c r="I102" s="19" t="s">
        <v>111</v>
      </c>
      <c r="J102" s="57">
        <v>438077</v>
      </c>
      <c r="K102" s="57">
        <v>1054346</v>
      </c>
    </row>
    <row r="103" spans="1:11" x14ac:dyDescent="0.3">
      <c r="A103" s="7">
        <v>2024</v>
      </c>
      <c r="B103" s="8" t="s">
        <v>34</v>
      </c>
      <c r="C103" s="8" t="s">
        <v>99</v>
      </c>
      <c r="D103" s="8" t="s">
        <v>103</v>
      </c>
      <c r="E103" s="9">
        <v>38</v>
      </c>
      <c r="F103" s="13">
        <v>33</v>
      </c>
      <c r="G103" s="13">
        <v>35</v>
      </c>
      <c r="H103" s="11">
        <f t="shared" si="2"/>
        <v>35.333333333333336</v>
      </c>
      <c r="I103" s="19" t="s">
        <v>111</v>
      </c>
      <c r="J103" s="57">
        <v>406487</v>
      </c>
      <c r="K103" s="57">
        <v>1107060</v>
      </c>
    </row>
    <row r="104" spans="1:11" x14ac:dyDescent="0.3">
      <c r="A104" s="7">
        <v>2024</v>
      </c>
      <c r="B104" s="8" t="s">
        <v>51</v>
      </c>
      <c r="C104" s="8" t="s">
        <v>13</v>
      </c>
      <c r="D104" s="8" t="s">
        <v>78</v>
      </c>
      <c r="E104" s="9">
        <v>33</v>
      </c>
      <c r="F104" s="13">
        <v>38</v>
      </c>
      <c r="G104" s="13">
        <v>30</v>
      </c>
      <c r="H104" s="11">
        <f t="shared" si="2"/>
        <v>33.666666666666664</v>
      </c>
      <c r="I104" s="19" t="s">
        <v>111</v>
      </c>
      <c r="J104" s="57">
        <v>528027</v>
      </c>
      <c r="K104" s="57">
        <v>1008537</v>
      </c>
    </row>
    <row r="105" spans="1:11" x14ac:dyDescent="0.3">
      <c r="A105" s="7">
        <v>2024</v>
      </c>
      <c r="B105" s="8" t="s">
        <v>34</v>
      </c>
      <c r="C105" s="8" t="s">
        <v>100</v>
      </c>
      <c r="D105" s="8" t="s">
        <v>101</v>
      </c>
      <c r="E105" s="9">
        <v>25</v>
      </c>
      <c r="F105" s="13">
        <v>25</v>
      </c>
      <c r="G105" s="13">
        <v>25</v>
      </c>
      <c r="H105" s="11">
        <f t="shared" si="2"/>
        <v>25</v>
      </c>
      <c r="I105" s="19" t="s">
        <v>111</v>
      </c>
      <c r="J105" s="57">
        <v>390778</v>
      </c>
      <c r="K105" s="57">
        <v>1116292</v>
      </c>
    </row>
    <row r="106" spans="1:11" x14ac:dyDescent="0.3">
      <c r="A106" s="15"/>
      <c r="B106" s="16"/>
      <c r="C106" s="16"/>
      <c r="D106" s="16"/>
      <c r="E106" s="28">
        <f>SUBTOTAL(101,Tabla1[% Efectividad Ámbito Social])</f>
        <v>67.121951219512198</v>
      </c>
      <c r="F106" s="28">
        <f>SUBTOTAL(101,Tabla1[% Efectividad Ámbito Administrativo])</f>
        <v>61.012195121951223</v>
      </c>
      <c r="G106" s="27">
        <f>SUBTOTAL(101,Tabla1[% Efectividad Ámbito Recursos Naturales y Culturales])</f>
        <v>59.804878048780488</v>
      </c>
      <c r="H106" s="26">
        <f>SUBTOTAL(101,Tabla1[% de Efectividad de Manejo promedio obtenido  ])</f>
        <v>62.646341463414622</v>
      </c>
      <c r="I106" s="16"/>
      <c r="J106" s="55"/>
      <c r="K106" s="55"/>
    </row>
  </sheetData>
  <sheetProtection selectLockedCells="1" selectUnlockedCells="1"/>
  <sortState xmlns:xlrd2="http://schemas.microsoft.com/office/spreadsheetml/2017/richdata2" ref="A23:I89">
    <sortCondition descending="1" ref="H24:H89"/>
  </sortState>
  <conditionalFormatting sqref="H24:H105">
    <cfRule type="dataBar" priority="20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{9215C9A4-1D57-436A-9ED5-8CDB63F79013}</x14:id>
        </ext>
      </extLst>
    </cfRule>
    <cfRule type="colorScale" priority="2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paperSize="9" scale="25" orientation="landscape" r:id="rId1"/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215C9A4-1D57-436A-9ED5-8CDB63F79013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H24:H105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displayEmptyCellsAs="span" xr2:uid="{F46A15D3-247B-4EF6-B3D5-B5BCF6B607AD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ASP-SINAC'!H40:H40</xm:f>
              <xm:sqref>I40</xm:sqref>
            </x14:sparkline>
            <x14:sparkline>
              <xm:f>'Efectividad de Manejo ASP-SINAC'!H41:H41</xm:f>
              <xm:sqref>I41</xm:sqref>
            </x14:sparkline>
            <x14:sparkline>
              <xm:f>'Efectividad de Manejo ASP-SINAC'!H42:H42</xm:f>
              <xm:sqref>I42</xm:sqref>
            </x14:sparkline>
            <x14:sparkline>
              <xm:f>'Efectividad de Manejo ASP-SINAC'!H43:H43</xm:f>
              <xm:sqref>I43</xm:sqref>
            </x14:sparkline>
            <x14:sparkline>
              <xm:f>'Efectividad de Manejo ASP-SINAC'!H44:H44</xm:f>
              <xm:sqref>I44</xm:sqref>
            </x14:sparkline>
            <x14:sparkline>
              <xm:f>'Efectividad de Manejo ASP-SINAC'!H45:H45</xm:f>
              <xm:sqref>I45</xm:sqref>
            </x14:sparkline>
            <x14:sparkline>
              <xm:f>'Efectividad de Manejo ASP-SINAC'!H46:H46</xm:f>
              <xm:sqref>I46</xm:sqref>
            </x14:sparkline>
            <x14:sparkline>
              <xm:f>'Efectividad de Manejo ASP-SINAC'!H47:H47</xm:f>
              <xm:sqref>I47</xm:sqref>
            </x14:sparkline>
            <x14:sparkline>
              <xm:f>'Efectividad de Manejo ASP-SINAC'!H48:H48</xm:f>
              <xm:sqref>I48</xm:sqref>
            </x14:sparkline>
          </x14:sparklines>
        </x14:sparklineGroup>
        <x14:sparklineGroup displayEmptyCellsAs="span" xr2:uid="{DF44EC78-571B-4F95-BB17-704F1E42E629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ASP-SINAC'!H70:H70</xm:f>
              <xm:sqref>I70</xm:sqref>
            </x14:sparkline>
            <x14:sparkline>
              <xm:f>'Efectividad de Manejo ASP-SINAC'!H71:H71</xm:f>
              <xm:sqref>I71</xm:sqref>
            </x14:sparkline>
            <x14:sparkline>
              <xm:f>'Efectividad de Manejo ASP-SINAC'!H72:H72</xm:f>
              <xm:sqref>I72</xm:sqref>
            </x14:sparkline>
            <x14:sparkline>
              <xm:f>'Efectividad de Manejo ASP-SINAC'!H73:H73</xm:f>
              <xm:sqref>I73</xm:sqref>
            </x14:sparkline>
            <x14:sparkline>
              <xm:f>'Efectividad de Manejo ASP-SINAC'!H74:H74</xm:f>
              <xm:sqref>I74</xm:sqref>
            </x14:sparkline>
            <x14:sparkline>
              <xm:f>'Efectividad de Manejo ASP-SINAC'!H75:H75</xm:f>
              <xm:sqref>I75</xm:sqref>
            </x14:sparkline>
          </x14:sparklines>
        </x14:sparklineGroup>
        <x14:sparklineGroup displayEmptyCellsAs="span" xr2:uid="{11BB945D-0A4F-4813-AB92-A33E00B9902A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ASP-SINAC'!H49:H49</xm:f>
              <xm:sqref>I49</xm:sqref>
            </x14:sparkline>
          </x14:sparklines>
        </x14:sparklineGroup>
        <x14:sparklineGroup displayEmptyCellsAs="span" xr2:uid="{93A5F1BA-4829-4371-986A-FF8EA0C9D22B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ASP-SINAC'!H61:H61</xm:f>
              <xm:sqref>I61</xm:sqref>
            </x14:sparkline>
            <x14:sparkline>
              <xm:f>'Efectividad de Manejo ASP-SINAC'!H62:H62</xm:f>
              <xm:sqref>I62</xm:sqref>
            </x14:sparkline>
            <x14:sparkline>
              <xm:f>'Efectividad de Manejo ASP-SINAC'!H63:H63</xm:f>
              <xm:sqref>I63</xm:sqref>
            </x14:sparkline>
            <x14:sparkline>
              <xm:f>'Efectividad de Manejo ASP-SINAC'!H64:H64</xm:f>
              <xm:sqref>I64</xm:sqref>
            </x14:sparkline>
            <x14:sparkline>
              <xm:f>'Efectividad de Manejo ASP-SINAC'!H69:H69</xm:f>
              <xm:sqref>I69</xm:sqref>
            </x14:sparkline>
          </x14:sparklines>
        </x14:sparklineGroup>
        <x14:sparklineGroup displayEmptyCellsAs="span" xr2:uid="{FF7884E6-EB2C-46EF-A203-D563683136E5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ASP-SINAC'!H24:H24</xm:f>
              <xm:sqref>I24</xm:sqref>
            </x14:sparkline>
          </x14:sparklines>
        </x14:sparklineGroup>
        <x14:sparklineGroup displayEmptyCellsAs="span" xr2:uid="{53528897-1240-40E1-8090-111F2EAD48D6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ASP-SINAC'!H25:H25</xm:f>
              <xm:sqref>I25</xm:sqref>
            </x14:sparkline>
            <x14:sparkline>
              <xm:f>'Efectividad de Manejo ASP-SINAC'!H26:H26</xm:f>
              <xm:sqref>I26</xm:sqref>
            </x14:sparkline>
          </x14:sparklines>
        </x14:sparklineGroup>
        <x14:sparklineGroup displayEmptyCellsAs="span" xr2:uid="{767AF92A-CA5F-4E88-A39D-043BEDC3716C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ASP-SINAC'!H27:H27</xm:f>
              <xm:sqref>I27</xm:sqref>
            </x14:sparkline>
            <x14:sparkline>
              <xm:f>'Efectividad de Manejo ASP-SINAC'!H28:H28</xm:f>
              <xm:sqref>I28</xm:sqref>
            </x14:sparkline>
            <x14:sparkline>
              <xm:f>'Efectividad de Manejo ASP-SINAC'!H29:H29</xm:f>
              <xm:sqref>I29</xm:sqref>
            </x14:sparkline>
            <x14:sparkline>
              <xm:f>'Efectividad de Manejo ASP-SINAC'!H30:H30</xm:f>
              <xm:sqref>I30</xm:sqref>
            </x14:sparkline>
            <x14:sparkline>
              <xm:f>'Efectividad de Manejo ASP-SINAC'!H31:H31</xm:f>
              <xm:sqref>I31</xm:sqref>
            </x14:sparkline>
            <x14:sparkline>
              <xm:f>'Efectividad de Manejo ASP-SINAC'!H32:H32</xm:f>
              <xm:sqref>I32</xm:sqref>
            </x14:sparkline>
            <x14:sparkline>
              <xm:f>'Efectividad de Manejo ASP-SINAC'!H33:H33</xm:f>
              <xm:sqref>I33</xm:sqref>
            </x14:sparkline>
            <x14:sparkline>
              <xm:f>'Efectividad de Manejo ASP-SINAC'!H34:H34</xm:f>
              <xm:sqref>I34</xm:sqref>
            </x14:sparkline>
            <x14:sparkline>
              <xm:f>'Efectividad de Manejo ASP-SINAC'!H35:H35</xm:f>
              <xm:sqref>I35</xm:sqref>
            </x14:sparkline>
            <x14:sparkline>
              <xm:f>'Efectividad de Manejo ASP-SINAC'!H36:H36</xm:f>
              <xm:sqref>I36</xm:sqref>
            </x14:sparkline>
            <x14:sparkline>
              <xm:f>'Efectividad de Manejo ASP-SINAC'!H37:H37</xm:f>
              <xm:sqref>I37</xm:sqref>
            </x14:sparkline>
            <x14:sparkline>
              <xm:f>'Efectividad de Manejo ASP-SINAC'!H38:H38</xm:f>
              <xm:sqref>I38</xm:sqref>
            </x14:sparkline>
            <x14:sparkline>
              <xm:f>'Efectividad de Manejo ASP-SINAC'!H39:H39</xm:f>
              <xm:sqref>I39</xm:sqref>
            </x14:sparkline>
          </x14:sparklines>
        </x14:sparklineGroup>
        <x14:sparklineGroup displayEmptyCellsAs="span" xr2:uid="{E23DFCBB-4777-4781-8544-5A920E023380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ASP-SINAC'!H60:H60</xm:f>
              <xm:sqref>I60</xm:sqref>
            </x14:sparkline>
          </x14:sparklines>
        </x14:sparklineGroup>
        <x14:sparklineGroup displayEmptyCellsAs="span" xr2:uid="{17B0A003-4B51-46FD-8C82-FEA3D433745C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ASP-SINAC'!H50:H50</xm:f>
              <xm:sqref>I50</xm:sqref>
            </x14:sparkline>
            <x14:sparkline>
              <xm:f>'Efectividad de Manejo ASP-SINAC'!H51:H51</xm:f>
              <xm:sqref>I51</xm:sqref>
            </x14:sparkline>
            <x14:sparkline>
              <xm:f>'Efectividad de Manejo ASP-SINAC'!H52:H52</xm:f>
              <xm:sqref>I52</xm:sqref>
            </x14:sparkline>
            <x14:sparkline>
              <xm:f>'Efectividad de Manejo ASP-SINAC'!H53:H53</xm:f>
              <xm:sqref>I53</xm:sqref>
            </x14:sparkline>
            <x14:sparkline>
              <xm:f>'Efectividad de Manejo ASP-SINAC'!H54:H54</xm:f>
              <xm:sqref>I54</xm:sqref>
            </x14:sparkline>
            <x14:sparkline>
              <xm:f>'Efectividad de Manejo ASP-SINAC'!H55:H55</xm:f>
              <xm:sqref>I55</xm:sqref>
            </x14:sparkline>
            <x14:sparkline>
              <xm:f>'Efectividad de Manejo ASP-SINAC'!H56:H56</xm:f>
              <xm:sqref>I56</xm:sqref>
            </x14:sparkline>
            <x14:sparkline>
              <xm:f>'Efectividad de Manejo ASP-SINAC'!H57:H57</xm:f>
              <xm:sqref>I57</xm:sqref>
            </x14:sparkline>
            <x14:sparkline>
              <xm:f>'Efectividad de Manejo ASP-SINAC'!H58:H58</xm:f>
              <xm:sqref>I58</xm:sqref>
            </x14:sparkline>
            <x14:sparkline>
              <xm:f>'Efectividad de Manejo ASP-SINAC'!H59:H59</xm:f>
              <xm:sqref>I59</xm:sqref>
            </x14:sparkline>
          </x14:sparklines>
        </x14:sparklineGroup>
        <x14:sparklineGroup displayEmptyCellsAs="span" xr2:uid="{D43C7DD4-D0CB-4B0A-973E-ADC77109AAF9}">
          <x14:colorSeries rgb="FF000000"/>
          <x14:colorNegative rgb="FF0070C0"/>
          <x14:colorAxis rgb="FF000000"/>
          <x14:colorMarkers rgb="FF0070C0"/>
          <x14:colorFirst rgb="FF0070C0"/>
          <x14:colorLast rgb="FF0070C0"/>
          <x14:colorHigh rgb="FF0070C0"/>
          <x14:colorLow rgb="FF0070C0"/>
          <x14:sparklines>
            <x14:sparkline>
              <xm:f>'Efectividad de Manejo ASP-SINAC'!H65:H65</xm:f>
              <xm:sqref>I65</xm:sqref>
            </x14:sparkline>
            <x14:sparkline>
              <xm:f>'Efectividad de Manejo ASP-SINAC'!H66:H66</xm:f>
              <xm:sqref>I66</xm:sqref>
            </x14:sparkline>
            <x14:sparkline>
              <xm:f>'Efectividad de Manejo ASP-SINAC'!H67:H67</xm:f>
              <xm:sqref>I67</xm:sqref>
            </x14:sparkline>
            <x14:sparkline>
              <xm:f>'Efectividad de Manejo ASP-SINAC'!H68:H68</xm:f>
              <xm:sqref>I68</xm:sqref>
            </x14:sparkline>
          </x14:sparklines>
        </x14:sparklineGroup>
      </x14:sparklineGroup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B9BDB-8A42-4403-A4D7-F8D1AD254DCF}">
  <dimension ref="C13:E23"/>
  <sheetViews>
    <sheetView showGridLines="0" zoomScale="60" zoomScaleNormal="60" workbookViewId="0">
      <selection activeCell="E31" sqref="E31"/>
    </sheetView>
  </sheetViews>
  <sheetFormatPr baseColWidth="10" defaultRowHeight="14.4" x14ac:dyDescent="0.3"/>
  <cols>
    <col min="3" max="3" width="29.33203125" customWidth="1"/>
    <col min="4" max="4" width="7.77734375" hidden="1" customWidth="1"/>
    <col min="5" max="5" width="11.21875" customWidth="1"/>
  </cols>
  <sheetData>
    <row r="13" spans="3:5" x14ac:dyDescent="0.3">
      <c r="C13" t="s">
        <v>2</v>
      </c>
      <c r="D13" t="s">
        <v>123</v>
      </c>
      <c r="E13" t="s">
        <v>141</v>
      </c>
    </row>
    <row r="14" spans="3:5" x14ac:dyDescent="0.3">
      <c r="C14" s="18" t="s">
        <v>104</v>
      </c>
      <c r="E14">
        <v>30</v>
      </c>
    </row>
    <row r="15" spans="3:5" ht="15" customHeight="1" x14ac:dyDescent="0.3">
      <c r="C15" s="18" t="s">
        <v>153</v>
      </c>
      <c r="E15">
        <v>18</v>
      </c>
    </row>
    <row r="16" spans="3:5" x14ac:dyDescent="0.3">
      <c r="C16" s="18" t="s">
        <v>25</v>
      </c>
      <c r="E16">
        <v>14</v>
      </c>
    </row>
    <row r="17" spans="3:5" x14ac:dyDescent="0.3">
      <c r="C17" s="18" t="s">
        <v>105</v>
      </c>
      <c r="E17">
        <v>7</v>
      </c>
    </row>
    <row r="18" spans="3:5" x14ac:dyDescent="0.3">
      <c r="C18" s="18" t="s">
        <v>107</v>
      </c>
      <c r="E18">
        <v>4</v>
      </c>
    </row>
    <row r="19" spans="3:5" x14ac:dyDescent="0.3">
      <c r="C19" s="18" t="s">
        <v>76</v>
      </c>
      <c r="E19">
        <v>3</v>
      </c>
    </row>
    <row r="20" spans="3:5" x14ac:dyDescent="0.3">
      <c r="C20" s="18" t="s">
        <v>106</v>
      </c>
      <c r="E20">
        <v>3</v>
      </c>
    </row>
    <row r="21" spans="3:5" x14ac:dyDescent="0.3">
      <c r="C21" s="18" t="s">
        <v>22</v>
      </c>
      <c r="E21">
        <v>2</v>
      </c>
    </row>
    <row r="22" spans="3:5" x14ac:dyDescent="0.3">
      <c r="C22" s="18" t="s">
        <v>46</v>
      </c>
      <c r="E22">
        <v>1</v>
      </c>
    </row>
    <row r="23" spans="3:5" x14ac:dyDescent="0.3">
      <c r="C23" s="51" t="s">
        <v>143</v>
      </c>
      <c r="D23" s="1"/>
      <c r="E23" s="54">
        <f>SUM(E14:E22)</f>
        <v>82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645-B3DA-4A76-96D2-7445C27AE651}">
  <dimension ref="B6:C27"/>
  <sheetViews>
    <sheetView showGridLines="0" zoomScale="60" zoomScaleNormal="60" workbookViewId="0">
      <selection activeCell="V17" sqref="V17"/>
    </sheetView>
  </sheetViews>
  <sheetFormatPr baseColWidth="10" defaultRowHeight="14.4" x14ac:dyDescent="0.3"/>
  <cols>
    <col min="2" max="2" width="39" customWidth="1"/>
    <col min="3" max="3" width="10.109375" customWidth="1"/>
  </cols>
  <sheetData>
    <row r="6" spans="2:3" x14ac:dyDescent="0.3">
      <c r="B6" s="49" t="s">
        <v>108</v>
      </c>
      <c r="C6" s="49"/>
    </row>
    <row r="7" spans="2:3" x14ac:dyDescent="0.3">
      <c r="B7" s="49"/>
      <c r="C7" s="49"/>
    </row>
    <row r="8" spans="2:3" x14ac:dyDescent="0.3">
      <c r="B8" s="49" t="s">
        <v>144</v>
      </c>
      <c r="C8" s="49" t="s">
        <v>141</v>
      </c>
    </row>
    <row r="9" spans="2:3" x14ac:dyDescent="0.3">
      <c r="B9" s="52" t="s">
        <v>10</v>
      </c>
      <c r="C9" s="52">
        <v>2</v>
      </c>
    </row>
    <row r="10" spans="2:3" x14ac:dyDescent="0.3">
      <c r="B10" s="52" t="s">
        <v>110</v>
      </c>
      <c r="C10" s="52">
        <v>13</v>
      </c>
    </row>
    <row r="11" spans="2:3" x14ac:dyDescent="0.3">
      <c r="B11" s="52" t="s">
        <v>20</v>
      </c>
      <c r="C11" s="52">
        <v>19</v>
      </c>
    </row>
    <row r="12" spans="2:3" x14ac:dyDescent="0.3">
      <c r="B12" s="52" t="s">
        <v>109</v>
      </c>
      <c r="C12" s="52">
        <v>23</v>
      </c>
    </row>
    <row r="13" spans="2:3" x14ac:dyDescent="0.3">
      <c r="B13" s="52" t="s">
        <v>111</v>
      </c>
      <c r="C13" s="52">
        <v>24</v>
      </c>
    </row>
    <row r="14" spans="2:3" x14ac:dyDescent="0.3">
      <c r="B14" s="53" t="s">
        <v>143</v>
      </c>
      <c r="C14" s="53">
        <f>SUM(C9:C13)</f>
        <v>81</v>
      </c>
    </row>
    <row r="15" spans="2:3" x14ac:dyDescent="0.3">
      <c r="B15" s="52"/>
      <c r="C15" s="52"/>
    </row>
    <row r="16" spans="2:3" x14ac:dyDescent="0.3">
      <c r="B16" s="52"/>
      <c r="C16" s="52"/>
    </row>
    <row r="17" spans="2:3" x14ac:dyDescent="0.3">
      <c r="B17" s="52"/>
      <c r="C17" s="52"/>
    </row>
    <row r="22" spans="2:3" ht="15.6" x14ac:dyDescent="0.3">
      <c r="B22" s="31" t="s">
        <v>126</v>
      </c>
    </row>
    <row r="23" spans="2:3" ht="15.6" x14ac:dyDescent="0.3">
      <c r="B23" s="32" t="s">
        <v>127</v>
      </c>
    </row>
    <row r="24" spans="2:3" ht="15.6" x14ac:dyDescent="0.3">
      <c r="B24" s="33" t="s">
        <v>128</v>
      </c>
    </row>
    <row r="25" spans="2:3" ht="15.6" x14ac:dyDescent="0.3">
      <c r="B25" s="34" t="s">
        <v>139</v>
      </c>
    </row>
    <row r="26" spans="2:3" ht="15.6" x14ac:dyDescent="0.3">
      <c r="B26" s="35" t="s">
        <v>138</v>
      </c>
    </row>
    <row r="27" spans="2:3" ht="15.6" x14ac:dyDescent="0.3">
      <c r="B27" s="36" t="s">
        <v>137</v>
      </c>
    </row>
  </sheetData>
  <pageMargins left="0.7" right="0.7" top="0.75" bottom="0.75" header="0.3" footer="0.3"/>
  <pageSetup orientation="portrait" horizontalDpi="4294967293" verticalDpi="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3E1DB-660C-4479-972A-8725B4EBECEA}">
  <dimension ref="B1:L8"/>
  <sheetViews>
    <sheetView showGridLines="0" tabSelected="1" zoomScale="50" zoomScaleNormal="50" workbookViewId="0">
      <selection activeCell="O4" sqref="O4"/>
    </sheetView>
  </sheetViews>
  <sheetFormatPr baseColWidth="10" defaultRowHeight="14.4" x14ac:dyDescent="0.3"/>
  <cols>
    <col min="2" max="2" width="22.6640625" customWidth="1"/>
    <col min="3" max="3" width="18.88671875" customWidth="1"/>
    <col min="4" max="4" width="12.77734375" customWidth="1"/>
    <col min="5" max="5" width="16" customWidth="1"/>
    <col min="6" max="6" width="19.88671875" customWidth="1"/>
    <col min="7" max="7" width="21.21875" customWidth="1"/>
    <col min="8" max="8" width="25.109375" customWidth="1"/>
    <col min="9" max="9" width="18.77734375" customWidth="1"/>
    <col min="10" max="10" width="17.77734375" customWidth="1"/>
    <col min="11" max="11" width="17.33203125" customWidth="1"/>
  </cols>
  <sheetData>
    <row r="1" spans="2:12" ht="28.5" customHeight="1" x14ac:dyDescent="0.3"/>
    <row r="2" spans="2:12" ht="28.8" x14ac:dyDescent="0.3">
      <c r="B2" s="37"/>
      <c r="C2" s="50" t="s">
        <v>104</v>
      </c>
      <c r="D2" s="50" t="s">
        <v>129</v>
      </c>
      <c r="E2" s="50" t="s">
        <v>107</v>
      </c>
      <c r="F2" s="50" t="s">
        <v>130</v>
      </c>
      <c r="G2" s="50" t="s">
        <v>131</v>
      </c>
      <c r="H2" s="50" t="s">
        <v>132</v>
      </c>
      <c r="I2" s="50" t="s">
        <v>133</v>
      </c>
      <c r="J2" s="50" t="s">
        <v>134</v>
      </c>
      <c r="K2" s="50" t="s">
        <v>135</v>
      </c>
      <c r="L2" s="50" t="s">
        <v>136</v>
      </c>
    </row>
    <row r="3" spans="2:12" x14ac:dyDescent="0.3">
      <c r="B3" s="38" t="s">
        <v>10</v>
      </c>
      <c r="C3" s="39">
        <v>1</v>
      </c>
      <c r="D3" s="39"/>
      <c r="E3" s="39"/>
      <c r="F3" s="39">
        <v>1</v>
      </c>
      <c r="G3" s="39"/>
      <c r="H3" s="39"/>
      <c r="I3" s="39"/>
      <c r="J3" s="39"/>
      <c r="K3" s="39"/>
      <c r="L3" s="48">
        <f>SUM(C3:K3)</f>
        <v>2</v>
      </c>
    </row>
    <row r="4" spans="2:12" x14ac:dyDescent="0.3">
      <c r="B4" s="40" t="s">
        <v>121</v>
      </c>
      <c r="C4" s="41">
        <v>12</v>
      </c>
      <c r="D4" s="41">
        <v>1</v>
      </c>
      <c r="E4" s="41"/>
      <c r="F4" s="41">
        <v>5</v>
      </c>
      <c r="G4" s="41">
        <v>1</v>
      </c>
      <c r="H4" s="41">
        <v>3</v>
      </c>
      <c r="I4" s="41"/>
      <c r="J4" s="41"/>
      <c r="K4" s="41">
        <v>1</v>
      </c>
      <c r="L4" s="48">
        <f>SUM(C4:K4)</f>
        <v>23</v>
      </c>
    </row>
    <row r="5" spans="2:12" x14ac:dyDescent="0.3">
      <c r="B5" s="42" t="s">
        <v>20</v>
      </c>
      <c r="C5" s="43">
        <v>8</v>
      </c>
      <c r="D5" s="43">
        <v>3</v>
      </c>
      <c r="E5" s="43"/>
      <c r="F5" s="43">
        <v>4</v>
      </c>
      <c r="G5" s="43">
        <v>1</v>
      </c>
      <c r="H5" s="43">
        <v>3</v>
      </c>
      <c r="I5" s="43"/>
      <c r="J5" s="43">
        <v>1</v>
      </c>
      <c r="K5" s="43"/>
      <c r="L5" s="48">
        <f>SUM(C5:K5)</f>
        <v>20</v>
      </c>
    </row>
    <row r="6" spans="2:12" x14ac:dyDescent="0.3">
      <c r="B6" s="44" t="s">
        <v>125</v>
      </c>
      <c r="C6" s="45">
        <v>4</v>
      </c>
      <c r="D6" s="45">
        <v>1</v>
      </c>
      <c r="E6" s="45"/>
      <c r="F6" s="45">
        <v>2</v>
      </c>
      <c r="G6" s="45">
        <v>1</v>
      </c>
      <c r="H6" s="45">
        <v>3</v>
      </c>
      <c r="I6" s="45">
        <v>2</v>
      </c>
      <c r="J6" s="45"/>
      <c r="K6" s="45"/>
      <c r="L6" s="48">
        <f>SUM(C6:K6)</f>
        <v>13</v>
      </c>
    </row>
    <row r="7" spans="2:12" x14ac:dyDescent="0.3">
      <c r="B7" s="46" t="s">
        <v>111</v>
      </c>
      <c r="C7" s="47">
        <v>5</v>
      </c>
      <c r="D7" s="47">
        <v>2</v>
      </c>
      <c r="E7" s="47">
        <v>4</v>
      </c>
      <c r="F7" s="47">
        <v>6</v>
      </c>
      <c r="G7" s="47"/>
      <c r="H7" s="47">
        <v>5</v>
      </c>
      <c r="I7" s="47">
        <v>1</v>
      </c>
      <c r="J7" s="47">
        <v>1</v>
      </c>
      <c r="K7" s="47"/>
      <c r="L7" s="48">
        <f>SUM(C7:K7)</f>
        <v>24</v>
      </c>
    </row>
    <row r="8" spans="2:12" x14ac:dyDescent="0.3">
      <c r="L8" s="59">
        <f>SUM(L3:L7)</f>
        <v>82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2F7EB-9159-4557-A3E5-D85ED85F51F7}">
  <dimension ref="B5:C17"/>
  <sheetViews>
    <sheetView showGridLines="0" zoomScale="70" zoomScaleNormal="70" workbookViewId="0">
      <selection activeCell="C29" sqref="C29"/>
    </sheetView>
  </sheetViews>
  <sheetFormatPr baseColWidth="10" defaultRowHeight="14.4" x14ac:dyDescent="0.3"/>
  <cols>
    <col min="2" max="2" width="22.88671875" customWidth="1"/>
    <col min="3" max="3" width="17" customWidth="1"/>
  </cols>
  <sheetData>
    <row r="5" spans="2:3" x14ac:dyDescent="0.3">
      <c r="B5" t="s">
        <v>156</v>
      </c>
      <c r="C5" t="s">
        <v>157</v>
      </c>
    </row>
    <row r="6" spans="2:3" x14ac:dyDescent="0.3">
      <c r="B6" t="s">
        <v>41</v>
      </c>
      <c r="C6">
        <v>2</v>
      </c>
    </row>
    <row r="7" spans="2:3" x14ac:dyDescent="0.3">
      <c r="B7" s="18" t="s">
        <v>158</v>
      </c>
      <c r="C7">
        <v>2</v>
      </c>
    </row>
    <row r="8" spans="2:3" x14ac:dyDescent="0.3">
      <c r="B8" t="s">
        <v>47</v>
      </c>
      <c r="C8">
        <v>3</v>
      </c>
    </row>
    <row r="9" spans="2:3" x14ac:dyDescent="0.3">
      <c r="B9" t="s">
        <v>16</v>
      </c>
      <c r="C9">
        <v>4</v>
      </c>
    </row>
    <row r="10" spans="2:3" x14ac:dyDescent="0.3">
      <c r="B10" t="s">
        <v>49</v>
      </c>
      <c r="C10">
        <v>4</v>
      </c>
    </row>
    <row r="11" spans="2:3" x14ac:dyDescent="0.3">
      <c r="B11" t="s">
        <v>27</v>
      </c>
      <c r="C11">
        <v>5</v>
      </c>
    </row>
    <row r="12" spans="2:3" x14ac:dyDescent="0.3">
      <c r="B12" t="s">
        <v>36</v>
      </c>
      <c r="C12">
        <v>5</v>
      </c>
    </row>
    <row r="13" spans="2:3" x14ac:dyDescent="0.3">
      <c r="B13" t="s">
        <v>34</v>
      </c>
      <c r="C13">
        <v>7</v>
      </c>
    </row>
    <row r="14" spans="2:3" x14ac:dyDescent="0.3">
      <c r="B14" t="s">
        <v>51</v>
      </c>
      <c r="C14">
        <v>7</v>
      </c>
    </row>
    <row r="15" spans="2:3" x14ac:dyDescent="0.3">
      <c r="B15" t="s">
        <v>30</v>
      </c>
      <c r="C15">
        <v>9</v>
      </c>
    </row>
    <row r="16" spans="2:3" x14ac:dyDescent="0.3">
      <c r="B16" t="s">
        <v>12</v>
      </c>
      <c r="C16">
        <v>17</v>
      </c>
    </row>
    <row r="17" spans="2:3" ht="28.8" x14ac:dyDescent="0.3">
      <c r="B17" t="s">
        <v>7</v>
      </c>
      <c r="C17">
        <v>17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A1376-5D84-47C2-A4DB-652F4524F3CD}">
  <dimension ref="B6:C20"/>
  <sheetViews>
    <sheetView showGridLines="0" zoomScale="70" zoomScaleNormal="70" workbookViewId="0">
      <selection activeCell="T32" sqref="T32"/>
    </sheetView>
  </sheetViews>
  <sheetFormatPr baseColWidth="10" defaultRowHeight="14.4" x14ac:dyDescent="0.3"/>
  <cols>
    <col min="2" max="2" width="37.6640625" customWidth="1"/>
    <col min="3" max="3" width="15.5546875" customWidth="1"/>
  </cols>
  <sheetData>
    <row r="6" spans="2:3" ht="16.95" customHeight="1" x14ac:dyDescent="0.3"/>
    <row r="7" spans="2:3" ht="14.55" customHeight="1" x14ac:dyDescent="0.3">
      <c r="B7" s="24" t="s">
        <v>140</v>
      </c>
      <c r="C7" s="29" t="s">
        <v>141</v>
      </c>
    </row>
    <row r="8" spans="2:3" x14ac:dyDescent="0.3">
      <c r="B8" s="25" t="s">
        <v>114</v>
      </c>
      <c r="C8" s="29">
        <v>67</v>
      </c>
    </row>
    <row r="9" spans="2:3" x14ac:dyDescent="0.3">
      <c r="B9" s="25" t="s">
        <v>113</v>
      </c>
      <c r="C9" s="29">
        <v>61</v>
      </c>
    </row>
    <row r="10" spans="2:3" x14ac:dyDescent="0.3">
      <c r="B10" s="25" t="s">
        <v>112</v>
      </c>
      <c r="C10" s="29">
        <v>60</v>
      </c>
    </row>
    <row r="11" spans="2:3" x14ac:dyDescent="0.3">
      <c r="B11" s="25" t="s">
        <v>142</v>
      </c>
      <c r="C11" s="30">
        <f>AVERAGE(C8:C10)</f>
        <v>62.666666666666664</v>
      </c>
    </row>
    <row r="15" spans="2:3" ht="15.6" x14ac:dyDescent="0.3">
      <c r="B15" s="31" t="s">
        <v>126</v>
      </c>
    </row>
    <row r="16" spans="2:3" ht="15.6" x14ac:dyDescent="0.3">
      <c r="B16" s="32" t="s">
        <v>127</v>
      </c>
    </row>
    <row r="17" spans="2:2" ht="15.6" x14ac:dyDescent="0.3">
      <c r="B17" s="33" t="s">
        <v>128</v>
      </c>
    </row>
    <row r="18" spans="2:2" ht="15.6" x14ac:dyDescent="0.3">
      <c r="B18" s="34" t="s">
        <v>139</v>
      </c>
    </row>
    <row r="19" spans="2:2" ht="15.6" x14ac:dyDescent="0.3">
      <c r="B19" s="35" t="s">
        <v>138</v>
      </c>
    </row>
    <row r="20" spans="2:2" ht="15.6" x14ac:dyDescent="0.3">
      <c r="B20" s="36" t="s">
        <v>137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E345-718B-4592-B781-6A9B1AEF623D}">
  <dimension ref="A1:B14"/>
  <sheetViews>
    <sheetView workbookViewId="0"/>
  </sheetViews>
  <sheetFormatPr baseColWidth="10" defaultRowHeight="14.4" x14ac:dyDescent="0.3"/>
  <sheetData>
    <row r="1" spans="1:2" x14ac:dyDescent="0.3">
      <c r="A1" t="e">
        <f>'Efectividad de Manejo ASP-SINAC'!#REF!</f>
        <v>#REF!</v>
      </c>
      <c r="B1" t="e">
        <f>'Efectividad de Manejo ASP-SINAC'!#REF!</f>
        <v>#REF!</v>
      </c>
    </row>
    <row r="2" spans="1:2" x14ac:dyDescent="0.3">
      <c r="A2" t="e">
        <f>'Efectividad de Manejo ASP-SINAC'!#REF!</f>
        <v>#REF!</v>
      </c>
      <c r="B2" t="e">
        <f>'Efectividad de Manejo ASP-SINAC'!#REF!</f>
        <v>#REF!</v>
      </c>
    </row>
    <row r="3" spans="1:2" x14ac:dyDescent="0.3">
      <c r="A3" t="e">
        <f>'Efectividad de Manejo ASP-SINAC'!#REF!</f>
        <v>#REF!</v>
      </c>
      <c r="B3" t="e">
        <f>'Efectividad de Manejo ASP-SINAC'!#REF!</f>
        <v>#REF!</v>
      </c>
    </row>
    <row r="4" spans="1:2" x14ac:dyDescent="0.3">
      <c r="A4" t="e">
        <f>'Efectividad de Manejo ASP-SINAC'!#REF!</f>
        <v>#REF!</v>
      </c>
      <c r="B4" t="e">
        <f>'Efectividad de Manejo ASP-SINAC'!#REF!</f>
        <v>#REF!</v>
      </c>
    </row>
    <row r="5" spans="1:2" x14ac:dyDescent="0.3">
      <c r="A5" t="e">
        <f>'Efectividad de Manejo ASP-SINAC'!#REF!</f>
        <v>#REF!</v>
      </c>
      <c r="B5" t="e">
        <f>'Efectividad de Manejo ASP-SINAC'!#REF!</f>
        <v>#REF!</v>
      </c>
    </row>
    <row r="6" spans="1:2" x14ac:dyDescent="0.3">
      <c r="A6" t="s">
        <v>88</v>
      </c>
      <c r="B6" t="e">
        <f t="array" aca="1" ref="B6" ca="1">_xludf.SUM(ABS('Efectividad de Manejo ASP-SINAC'!#REF!))</f>
        <v>#NAME?</v>
      </c>
    </row>
    <row r="8" spans="1:2" x14ac:dyDescent="0.3">
      <c r="A8" s="3" t="e">
        <f>'Efectividad de Manejo ASP-SINAC'!#REF!/Kutools_Chart!A13</f>
        <v>#REF!</v>
      </c>
      <c r="B8" s="3" t="e">
        <f>'Efectividad de Manejo ASP-SINAC'!#REF!/Kutools_Chart!B13</f>
        <v>#REF!</v>
      </c>
    </row>
    <row r="9" spans="1:2" x14ac:dyDescent="0.3">
      <c r="A9" s="3" t="e">
        <f>'Efectividad de Manejo ASP-SINAC'!#REF!/Kutools_Chart!A13</f>
        <v>#REF!</v>
      </c>
      <c r="B9" s="3" t="e">
        <f>'Efectividad de Manejo ASP-SINAC'!#REF!/Kutools_Chart!B13</f>
        <v>#REF!</v>
      </c>
    </row>
    <row r="10" spans="1:2" x14ac:dyDescent="0.3">
      <c r="A10" s="3" t="e">
        <f>'Efectividad de Manejo ASP-SINAC'!#REF!/Kutools_Chart!A13</f>
        <v>#REF!</v>
      </c>
      <c r="B10" s="3" t="e">
        <f>'Efectividad de Manejo ASP-SINAC'!#REF!/Kutools_Chart!B13</f>
        <v>#REF!</v>
      </c>
    </row>
    <row r="11" spans="1:2" x14ac:dyDescent="0.3">
      <c r="A11" s="3" t="e">
        <f>'Efectividad de Manejo ASP-SINAC'!#REF!/Kutools_Chart!A13</f>
        <v>#REF!</v>
      </c>
      <c r="B11" s="3" t="e">
        <f>'Efectividad de Manejo ASP-SINAC'!#REF!/Kutools_Chart!B13</f>
        <v>#REF!</v>
      </c>
    </row>
    <row r="12" spans="1:2" x14ac:dyDescent="0.3">
      <c r="A12" s="3" t="e">
        <f>'Efectividad de Manejo ASP-SINAC'!#REF!/Kutools_Chart!A13</f>
        <v>#REF!</v>
      </c>
      <c r="B12" s="3" t="e">
        <f>'Efectividad de Manejo ASP-SINAC'!#REF!/Kutools_Chart!B13</f>
        <v>#REF!</v>
      </c>
    </row>
    <row r="13" spans="1:2" x14ac:dyDescent="0.3">
      <c r="A13" s="1" t="e">
        <f xml:space="preserve"> SUBTOTAL(109,'Efectividad de Manejo ASP-SINAC'!#REF!)</f>
        <v>#REF!</v>
      </c>
      <c r="B13" s="1" t="e">
        <f xml:space="preserve"> SUBTOTAL(109,'Efectividad de Manejo ASP-SINAC'!#REF!)</f>
        <v>#REF!</v>
      </c>
    </row>
    <row r="14" spans="1:2" x14ac:dyDescent="0.3">
      <c r="A14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a s e o   1 "   D e s c r i p t i o n = " L a   d e s c r i p c i � n   d e l   p a s e o   v a   a q u �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3 d 4 9 f e a - 4 b 0 1 - 4 d e 4 - a f 4 f - 7 b e 0 2 d 8 2 a c c d " > < T r a n s i t i o n > M o v e T o < / T r a n s i t i o n > < E f f e c t > S t a t i o n < / E f f e c t > < T h e m e > A e r i a l 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 9 . 9 1 9 3 5 9 3 3 1 3 0 7 9 8 9 1 < / L a t i t u d e > < L o n g i t u d e > - 8 4 . 0 2 2 1 9 8 6 3 8 3 3 8 4 2 3 < / L o n g i t u d e > < R o t a t i o n > 0 < / R o t a t i o n > < P i v o t A n g l e > - 0 . 1 < / P i v o t A n g l e > < D i s t a n c e > 0 . 0 0 1 0 1 3 3 0 9 9 1 6 1 5 8 3 6 1 4 < / D i s t a n c e > < / C a m e r a > < I m a g e > i V B O R w 0 K G g o A A A A N S U h E U g A A A N Q A A A B 1 C A Y A A A A 2 n s 9 T A A A A A X N S R 0 I A r s 4 c 6 Q A A A A R n Q U 1 B A A C x j w v 8 Y Q U A A A A J c E h Z c w A A B K o A A A S q A f V M / I A A A P + l S U R B V H h e N P 0 H l K T Z l R 4 G f u G 9 j 8 y I 9 N 6 b 8 r 7 a d 6 M N z A B o u M E M w C E x j q I b D j n k U j y U S j Q r r n h E k R L 3 a E n p c L l L D s c C Y + D R v r q 7 f G W l 9 z 4 z M r z 3 f r / 7 W g u c O l 1 d X R n x / + / d + 5 n 3 7 r t P 8 8 W v P N d u a v W I p j L 4 K 3 / 1 1 7 G 1 u I w b L 7 2 E / / R v / j X c R h 2 y u R z C 2 R I K L e A f / N 7 v I R Y K 4 4 2 3 3 s A / / R f / H U L h M 5 y E z l C t V w G 0 Y D b 5 c f P q m 0 g e P k T d o s d x N I q R 3 i G U q z n 0 O B w I 2 h 0 4 S Z y g a 2 o C 4 3 M 3 8 M 4 v P s D B s 6 d 4 5 e I 5 H C b y a H r 1 G J 8 Y x c G T d Z j c N l T L b X Q H + 3 F y f A y 9 y Q S T 3 o D f / T t / E 0 t P H 2 B v f x f h 4 w i 6 v T 7 k 8 n k E + v t g 0 r Q x c + k S f v i z n 8 K d L 8 P d F Y T d 7 c P m 0 h L c Z i 0 0 R i P M H j 9 0 G i 2 a / L t t g x 6 J S A a Z Q g J e l x M + p x f + g Q A i m Q z e / f g u D G Y 9 h t 1 d 0 B m 1 6 H S 7 8 H h p B c u x M D T a G v R a w A o H 5 j w d c N s s e B z a h 9 5 h h 9 v i x A s 3 r y G e y q K t 0 8 N i 0 K C d L a J c K c P f 0 4 1 s q g x d G z A 4 9 W j x G V C p w G e y o V b X Q K P T w G o 0 I a e t 4 y R 9 h p 9 8 d B f 1 F v + 8 2 o b H b I F G 3 0 J d 1 0 K j 1 o b d 4 k K h n u d z m 5 F L V K H X W V B t l 6 D T 6 f D y z e f g 0 B r g c / u x l 4 6 i W a t C 1 2 h g + + Q A h y e n 0 L R 1 u D J / A W + 9 + A o W H n 2 C V r O J n z 2 + B 7 3 F B L P V g m a h j H a 9 j W J L i 3 K j B j P H q c 2 x q I G f U 6 6 h L e P h 6 0 C n y Y P l r U 3 Y b G b w A e G p a e B 3 + J B p t n F 9 a h q 2 V g s b 2 7 v w + H y o Z b O 4 d u k i F r d X Y e v i n O w d 4 S i Z g E 6 r Q Y f d D k 1 L j 1 w p h 4 H e P v Q F u p B M J 1 D L 5 O G y O R A u 5 9 D R 1 4 2 g 1 o Z 0 r Y D H u 2 v Q O s 1 w N i 2 I M W 7 f u H I F v 3 j y M X z e P o z 2 e K H j u G i a O p h 1 R i w d b i N U K c J g c k D b a K G / w w + r W 4 t q q Y r w a R o u p w H x d A l Z v Q 6 1 X I m / K n w W E x r 1 J k x W D V 6 + d g 0 1 j Q E 9 w 8 O w M W 7 y R w c w a B p 4 f M D P z W e g t 5 r 5 7 8 C V s X l c m Z n n O G u r d 4 4 P T p A o Z v H k 7 i d Y 3 V z H 2 t o m a h z M b L G K Q r O B w 2 y M k 9 D k 3 B d h s V v w o x / / A p / e f 4 h s J s X J 0 K H N u G j V m g x Q L Q x + M 0 b r D L h i G a 9 / 6 U 2 Y b S 4 0 C k U Y G X T h Q g p m t w d L 6 x t I c W L 7 O n 1 g m K N P 6 0 T b x g A z 6 R D l S / 7 O b / w e Z s 7 N o p y P 4 e / 9 j b + L / v 5 B z M 1 d g N v j Y i C Z 8 P j R I y Q T W T Q Z p H 0 c o L r J A i M D d H F 1 D Q Y O W o E T 1 e F 0 o M w k P N j e R A 8 n N M h g z h Q L 8 O n M 0 B u Z 7 P k s y p k C J v q C M D a a 6 B 0 Z w L s r j 2 C w 2 W B 1 2 r G x s 4 H D 8 C m a Z i u G h s Z x n E h i d W c H h m Y L F q 0 O 3 3 r 1 i 0 w n H S e 4 w k D U Y 2 i k H y P 8 j o A v w L E C L E z + d z 9 8 F 4 1 G F c O j B J U m M D g w g d D J I b x 2 P T w 2 I 4 z M y g Y n 0 G y z 4 9 r F q 2 g 3 y z g 7 O + Z k b e D j 5 W W Y z G Y 0 S g 1 U s l V Y H E Y G d x l a J m m x U k e 1 U U e D c x O w e P H W j R d Q b f J 7 x s b Q a X f D W G f S V W s o F g q Y G R n j O w 6 g X q 1 j q G c A r z 3 3 A n o J K r 3 + D p R y e V i Y Q D 2 d X e j o 7 M R Z L o 3 w U Y Z z b I P W q M H E x A h M H I + g 3 w O P x w Y D E 7 6 f S T r V M 4 K p 4 X M E J S 3 S + S T O D Q 2 h 2 K z D z U A c 7 u 7 F 0 G g P q v E c q h z / U C q C D r 6 f J H q D S a n 3 O P C M M Z b h u 1 Y Z w F 6 r H e f P z 6 O P 8 3 V y f I R z 0 5 P Y P j 3 E W S K O a q u B c D r O / 3 4 J R 4 e n W D / Y Y p J o k M / k c L I X Q S y e g d 1 g g l 6 v h 4 H / P z c 9 g H a 1 z H d t c j w a 0 J u N G P Z 3 w U Q y s P G 7 f U x 8 u 9 E A e 5 v A o T H B 5 2 N y 6 Y 3 w 8 h 3 7 u w K w W r R 8 T z s G B 7 t R q 1 b g 7 + h E W 2 t E T 7 A H b o 5 T v V V h c m f R p b U g p 2 k i U S v D Q O D S M K H 2 d w / R b 3 R B 9 9 b E / J 3 h n n 4 E z s / i f / n 7 / z 2 D y Y R o I o E U A y 6 R j W N 4 e A i e 7 g A m R k Y R j U b w c O k e J m e m U a 0 W y S Y T y B d q K F R y M O s 1 n K A S O M p w + h y 4 d P E y X n n z T b z / / v t 4 S h b y d 3 R g k G x T I S P M 9 Q y j 0 + J G B 1 G u d 3 Q U Z b 7 k A R M k 6 O 7 E 3 / q N 3 y K j l f H e / S X 0 8 H s T s R S s N i b G 4 R 5 6 e w L Y 3 V n n r y 1 0 + Y P o s b s A I g k Y 2 D k + W 4 Y o 0 x s I w O 5 g 0 h C R B 2 f n 8 W x h i c n U A w 2 D 5 C B M t N Z p c U Z k i Z W K m L l w D g 1 N B T o O 1 u L + P n r m p 7 G 5 u o D 9 o 0 N M T 8 z i 9 C C E 1 2 Y v M m j t e O f u B 6 j q A B e Z 6 p c + 9 w a W F p + i o K / C F / T A U G l j a m Y C A a + f y W F F k y z T y d 9 H U g l c u H I Z X g J B l g A j D K k j 6 F g c J h Q y W R Q Y E A G b E 2 v H + 0 i Q X d Y P d 5 h E F r z / 8 C n q 7 Q Z R t I 5 a q Y Y m k 7 j O B P J 4 X S i W K k y k F k G s j V n O y e X J G e z v 7 a G b C R H O R U G q w / j g G C x G K 0 a H R 1 A r l M h o N V g s V k 6 + D i U i u o t K w e f 3 I c C x K h N k c u k s x p k U B g 6 l j 3 9 2 Z X w K k 7 0 j H B s d v E 4 3 X h y d g b O t U a z k J e O f n 5 6 B Q W / m e 3 n Q 2 9 2 F W Z 8 H Q S q Q y b 5 + B Z 4 + b y d j o o r j T A K d n E O H 2 4 G 8 t o m V / W 2 s H K y j Z d b w 5 5 s Y 4 t 8 P B P 0 4 i 5 8 h H y 8 h z i S z 8 f v i Z x E 4 z T Z 4 m G S D I 0 N Y W l v H X i i E C h P 4 L B Z D m e 9 e 5 P x 6 3 X Y m 7 w B C Z 6 c I E J x L p S w q 5 T L 0 Z N Q m o 7 x A 5 d S o V u G w O 6 E 1 k L E d H h T L V c a q l X E 9 x Q Q x Y G 5 2 D n H G 3 s L C K v K V B i L x L F V X D C 6 / A 6 V y H t V i B d O z s x y L B g q R G P S p A q w E b Q O f x U C Q m B k a w 8 7 Z A R O d 8 2 r i / H b M 9 N / Z S U e I F F b 8 5 P 7 7 s J C u v / r 1 b + C T + / d J u 3 G E j k 4 Q Y r C e H h 4 h G o m i g T p 6 e v p Q J V u t L K 3 C 4 h p l o H W i 2 a q B R I F E M o Z 8 M o 9 B U u T / 8 r / 9 W y S P 9 l A x G F G j z D g 3 d Q 5 n W 9 u U P k G U r E R c S p H 9 / U O s U o o M j E 8 y y Z w 4 P z e P x c 0 l I p + G E 2 / C a y + / S o Q f w B A l 3 X / 8 j / + B q N 6 G h a z R 0 z u A V D Y J M 9 G z Z 2 Q E 1 U K a M t G P Y i J C m W d D i Y m 2 f 3 q q A p u v B A 2 p u Z j O Y 4 w J X C d y G 4 j i + U J W D U o q n k K z 0 Y a b g X Y l 2 I W F Z 0 t 4 t r M L K 1 F 8 v D e A J N / / y o 1 r S B 2 F 8 L v f / h 4 W H j 5 C p 9 + L b r c b S c q R o c E J W P i d x 0 z E G t 8 p Q 3 l T D E f g 9 r v Q b j W R 5 c / f v H U b D 5 4 u k I W q K G b S O C R Q e I l u 6 R R Z o Z T G v d 1 1 9 P b 3 c J y P q R Y q / H s a J s N n y W R l w m u 1 Z D P + n r 9 B i 8 9 u t h h A P M S 5 k X F o O U 4 u j v E 4 A c F m M M P N w E k z S S Y n x 9 B N 2 e t 0 O l G j r M t m M 3 B Q Q p U Z d F 6 P l w l L + U l 2 N n d 6 8 d H 6 M 7 y / 9 A S H q T D Z 3 Y u g 2 Q U L Z Z / H 5 w U R D m 5 + b o v J X q o 3 U C u X G L R G 2 B i o I 4 M j O F 5 9 g t G u X p X 0 2 S p l J 0 y c v x x G + / q w T V Z f 3 9 t G p Z h T t q C X T G D T m 9 A s t q G l Z H t 0 f w 2 x Z I Z g X E a S Q G r S G X D 7 + n U C M 9 / R b M L G 7 h Z m L 1 / E 1 s 4 + i o y r R q 3 F z x J Z x u T 3 u V B m 0 m S y a S a J D k 6 O k 5 m g J f 8 j 5 K B J 8 L K T H Y s C Z m T 2 Z r U F H Y O 0 v 2 e Q V q Y M h 8 d H 1 V W C u y O I R 4 t r B I E 6 K g Q x X 5 e H F o O S n k n o d / l R 4 D g 1 2 n V c o A L w 6 0 w 4 a 5 S w S K U x N j e H W C G P U r G I w Y 4 A 4 v k 0 d D 2 T Q 3 f m p 0 b w P H 0 N S L M V w v D T h R V m Z g 0 j f Y M M 8 B n k y k X U 8 y W i n p E s M 4 J s j F p 3 q E d 9 k c P R D T 8 l 1 S 9 / + U U 8 + P Q T G G X Q 2 2 Q t K u 7 / + R / / Q 7 y s s S B F W W X 1 B a H j y 3 k 8 T j T K B S I m B 5 U B r m m 3 E G n m m f F V t O j l F p f X M D w w h N n h X m h b J V y 9 c g t / 8 C d / j o / e / Q W y a Z G Y b f 7 S K A l g o k S 8 9 v w t E D C Q O N h H h 9 X B Q Y / A y C A I F a o I e u m L 7 F b + W Q b z c + c Q O T h S S O N j A A 6 S z v V M C K 3 O S t 3 e D x O f o 4 f / b u J n D 5 F 5 t 6 n 9 G 3 z n 2 + f n i O R + Z B h E Z T L w 3 u Y W 2 a 8 J p 8 e N C h G p L z C A V q G C T i L 0 g M U B j 8 a I 6 U A 3 J h j U v Z Q z d b J 9 f 2 c Q m 1 u 7 E C 7 N M t H G + v s R P j h G U s O J 1 r b R N d i H o 7 M E 5 U o V g 1 0 9 2 A 0 d o k 7 / K E k k C Q U G R 4 X y W 7 S F j v L G 7 r T y u Y F f + a W v I B e n v B 3 v R 5 v P 1 m 4 I o 3 j g 5 f t r r d T 9 f T 1 4 9 m w R 6 V w W W c 7 h Y T g E m 8 u h J J I w l 4 5 y 2 9 H l x 7 3 V Z 3 i 2 u o J r c + c p 7 / x 4 s P A U 8 U I S l y 5 N U 2 K b K V / p 6 z h n E + N M W I 0 Z q X o W T o 5 V J J q A l k y V K 0 X p J w 2 I E q h 8 X d 1 o M 7 h d J g O G 6 D 0 6 K c n 7 L 8 y r R H E 7 X e j r 7 q e X a a L L 5 0 a R 3 j I R T 1 L C f v Z u R n q u F y 9 c x D v 3 P k C + W W M i 7 s P u I 4 P T p + X 5 v F r + H R o L W G g f N A T 2 1 G m e Q F G D 2 + X G W P c g / b S L S d q C k 3 O h I 0 v V K R n t V A w F J s 8 B x 3 2 E b G K 1 e T m W R Y I T P R T B o 1 z K 4 C w V 5 + + j 9 I I O j i E B o 1 5 C Z 8 B L i e h B o 9 j k 7 z u x s 7 a G C J k w T m s 0 N j J N Z R K E o 6 z F + Y v X s U 0 G N d M / F v h 9 u r G e r j t O P q C B L 5 n a C e P C G 6 / j 0 c M F / O t / 9 a / w S 1 9 8 D d / / y V / A Z W 5 D Y 6 K E Y I a 2 Q l k O j J 3 S o A M b j 5 + i E T + E l Q M 6 M t S H a C q p W M d P 5 J o c G k U 4 m s L d / Q N O T g 4 v v f Q S l j i 5 I 4 M D p P Q T F C i 7 R i m T n j E R 9 J K E x Q y D q R s 9 z P T f / t 7 f Q B f N 6 Y 9 / + C f 4 o x / 8 A L H 9 X S Y L B 9 H Q R p Y / Z 6 H 8 6 A v 0 I E 6 D 2 i 4 V E N 4 + Q J J o H + f k G P n 3 N h M n O E w c 4 i m T 8 3 O v v 6 E C K E 6 W c J M Z s 2 Q P E 0 P J x o F + 8 P B T N E x a 0 G s z o d s 4 D e 3 g 4 / U 1 G J l A 8 V g c O i Y 9 P T g D i h 7 n + i 3 s n h 4 p f 5 H n Z L o 5 4 E Y y X + L s D E m i 5 H m n k e y d w x m D 1 i H y t 5 i k J H H j K F P G v / / z H 0 P b Q f 1 O D W 5 j k G 3 s b e H m t f M 4 f / k m 2 a i K t c 1 t a n 5 6 1 l i E J n 4 b G o 6 3 l h M r i N 9 i C L U q T Y K L T r H o V 7 7 2 Z W y s r 8 K l b 8 F N x K 0 R N L q p G O q x N C r 0 h g Y q j S i B M Z s M w 2 d 2 k k n M 2 A k d 4 5 D B 4 P K 6 8 c E n d x G k 6 b d z n F o u I 5 Y 3 F / F o b Y G M 6 0 G f w 4 n Z y X O w m s x U C R v Y D J 2 o c R J Z K g s 5 4 o N s Z C Y H w Q L 0 C z S j 6 O 8 N 8 p 3 p C 3 0 9 i B K A i g T Z X F F k 5 z h s Z P h F y r w P H n 2 K v c g J 1 g 7 2 s H O 8 g 9 P Y G U K Z G E Y D f b Q S w 9 C 7 r I w Z F z L p N I H A i E g 6 S S Y x I 0 4 m j y V S 9 F p V W D m / 3 k 4 n r G a 6 J X p P g 1 Y D v Z V c y D 8 3 M Z n z t R K B h l 6 8 T k 8 q 4 1 + l 9 z 9 M 0 D I U S L B 1 T E 5 P Y f v w A D a j F 7 F U j E l n R 4 Y A 5 v d 3 8 t l 9 e P x 0 E Y V q A X a X g c x r o W 3 g 2 P G z L Z T v + x t b 6 O 7 v Q L l V R Z p W o W p p M 1 E d O N g 7 4 v f k c R D Z w z A 9 / + b u P n S 3 L 8 3 f 2 Y r u o p M o N z V 7 H j / 4 6 T u 0 J B o E + v 3 4 / T / 9 L 6 h l Y / Q T I 2 g Z r I i E 4 7 B S f v 3 6 3 / s 7 W L p 3 D 3 0 0 h L e n 5 4 g Z L e S Y 1 W W K c F n 1 G O o d h J W B N 0 p 5 V S H y Z 5 N i L M 9 h 9 d k C i v E o p s b G + T B 7 M B D 9 H i 8 u g S G N 6 W E i f d u A 4 7 Q W z 0 6 y 2 F 5 + S B R u w U s 6 L j M J Z E U x 6 O 2 A r a 2 n 0 Q c K 9 A V G g w 6 t U g n R U B g N m V x 6 h h R Z z E X d / p A o m 8 8 U 8 P G n 9 6 C x G B F j I t o r N Q w x Y W M l G m a X D d F K H q f H B 1 j d W 4 W n w 0 T z 6 W T 2 W P D R w 3 s Y H B 9 D n r q i x S D 6 3 E u v 4 k 9 / + G e I p R M I u D 2 w k U n 9 1 P p l B k + M R v 7 y p X n o K B 9 H P U H Y 7 X 5 8 k q l T 1 s X R J g N l O f E n N L j h 0 x P c n J h C i 7 / v 7 O u F s d R A Y p e + g E x a o I / J 5 m M Y I 1 O p x Z M 8 P Q / l p 5 7 j k y G K 0 + 9 j e I R J Q C Q e G J p D U 9 u i B C l R E t k Z D J 3 K i + Z r F Q a b E W n K u u E R P j t Z e X V l h U F 1 i B S B z s b x s Z J R x e g f U 7 o f R 0 L 4 e P k x r B z z U X q i F C X o / O Q s X K 4 e 9 A + M Y m J 2 A o + X 6 R P 5 j l 5 K w I t X b y B H + W o 0 U Y Z t L t N f F 3 D + 0 m W Y C F Z B A t D p 9 h E c T G Y v u e O X r j 2 n V u / + / R / / Z 2 i c N t q A F H p 7 u / l c o z g 5 i j I + h q g 2 a g S W E 2 z u H C F 8 k q A / K i u m o q D F t 7 7 6 N T x + 9 J R M J 1 5 L Q y 9 F Z c O k t l M h G T k f d q o O E + d J y 9 8 L c 5 X J U l n G X 7 1 e Q y e 9 Z J H j u b l 3 Q C Z z 8 G n a j I s B / r 0 y u g j Y l 2 5 c w U H 0 C N s b 6 z g g y I T J s n t U L i X K T Q v H 2 8 v 5 l b k d G x x F L Z + n z + s j e F g w 5 g 2 Q 6 Q p Y p T I q M G 5 y q S z x x I A w P y P D p D o 5 C 1 F V 0 I / 3 z P X c G W d i 3 B i Z x w 8 f P 8 E p q d H p M z C B m v j o k 0 9 x l S x y c n J K T 7 W E A h + q F E n i + s V L + M X 7 7 y J J V D i j V z n j n + e r b Z Q z N f T 6 u p C n L 9 D w y 9 7 5 4 D 1 S e h x f v v U C t N U m 6 u k M z g 8 P w U l p Z K e 5 j 2 U y + M f / 5 A 6 e L W 7 C 5 e x C j 9 d B J C L K p U 7 4 D D 5 8 / s 1 X s b C 4 D A / R K l r K 0 1 c 0 s U 2 2 6 p + b R o W D N 9 b d h 1 g 0 r g z q A A 2 u j g G z t 7 2 D W 5 9 7 i U b 1 j O g U I 2 o 5 + E 5 n 2 N r c w Q z f J U M U O o r H s L y + i U l S 9 8 D A B D b p f T Z 3 N j E x M Y m V j Q 2 0 K F d 8 9 F 7 h T B J j T H 4 j N W U v 5 V O S y S N 6 3 U 1 J 1 c n A P y I 4 u O k J 9 P t H l E A O V M s N 5 B l A a S a N Q c u x o M 9 7 Z 2 U f b 5 K J Y v E w H h 2 u o 5 s J H d 0 7 x g H H 6 P L l K z i M n k H D n 5 V F a Z f L h W S y g L 2 9 U 2 Q Z y B l 6 B q f N h t m 5 K a S S U U z P z P F 7 u g l W V q J s G J l S D Q P 0 f D / 5 8 Y / Q 0 d 8 L m 3 i Y X B E f f P Q x 9 C 0 N u i l V n J T Y c 0 y Y L i b j D P 2 O p i V b E d 0 Y p V I I R 8 O w U J L L q u 6 l C 5 c p f Y c I E o C b T P Z o 4 R F O T o 8 p q 4 0 M x D 4 8 2 1 6 n x 6 k g k 0 n R g x D V P R 1 k 4 Q I T Z B 8 V J o y N P F G m W h j o 7 8 b p 2 T G W j n a h 9 9 g x 5 O / G W E e 3 Y t q N 9 R 0 m n Y M s Q X C O n 6 J C T u / s 9 8 H j M G O a H p k u k Y n V x j L B N k u J 2 c P k s J K N 2 r U G w Z P S U 2 Q c 3 z H D Q G 9 Q H h r 1 B r S p f X O Z E o x O M 0 x k z 1 Q y T e + f Q U d n N w I d H X D z / W V 1 t 4 t S e r h v C H / 0 F 3 + A / c g p T o 8 i q N T 4 W Z R / K W F G 6 n E D f f 4 M 5 z v L 9 5 E F k y m q L F 2 t j Q S V V s t h Q o r P p K W H k z F O 0 L / H C N 5 N T R O 1 d h t V x q O T 8 6 L 7 V 2 / / 8 p 2 s v o n 3 G Y D L z 7 Y x M T d E Y 5 2 m W c 6 i r 2 u Y 8 l 1 D k 7 6 K H O X F Q G 8 v 9 k 4 O c P f T u 3 D Y 3 S h R 5 9 s o B c U j 2 I l O F m r n V r E E H 7 V y M p d D N 1 F p d n K a e p 2 y h l J m b G w U o D w 6 o k d I 0 K S + + s U v g S o B R 2 k D s t Z x I m O f W g D J 1 u s 4 o V R Y f P w x z o 5 P k W P 2 W 4 s N B t Y k 0 p U c D p j g h 5 S S H U S t N m W O i b I n f H S E S C z M S e j A 1 s E u F s l Q e g 7 2 N Q b t M C f 1 A g c z z G Q 4 S M S w x u Q R g x 4 O h T A 5 N Y l p y o 5 T I s 0 n K 6 t k J A s n J I f T z V 1 8 9 a 3 P 4 3 j n A G a + e z R y h g c 0 7 W H + v N V s R i F d I E K Z Y b P a O C E J y i m P W h G y 8 e 9 m K F l a T R O e r G 7 h l y 5 f R b S a h D a W o U 8 z 4 k O + V 5 j 6 P U H p 8 P H q A q X Q K X b o p 8 6 i B R y e n i L J c b f Q Q J v N e v S q h Q 8 X r l 2 6 w O e c x / F p i E b c g g 4 m r Y 5 S t F Q p o l x M w 0 4 A M N B q Z Y 5 i O C X A C N o O k a X 1 V B r i J d p k J f E N p X w O A c 6 J j n M l o O f m Z 5 v o + Y a H 6 F l p s G X V N s L E H x 1 j D F C m X 2 Q i u h w 2 7 G x v U U k 8 U 1 K t S Y O v J / t Y z Z S + B J h s N k y J q k O D c + a Q s d / Z g Z V M A M a F m Q Z e S 1 V A I 6 j Y J J t N M Q n 5 D J 1 e w N x C g P O m b T b g 7 6 T 3 o X y r G z V I E G Q z e X r L l h b n p i f w w v X r O C K D m M l I M Q Y x w 5 G / N L R c 5 B 6 q H w n m N t + z X W + g w + U k I 2 l h I 2 B P j 0 1 B Q x u T o 6 + T e G i 1 G y g R D M L J M 8 Z y g z K y o f b a w N h 3 0 F N P D Q 3 T Q 1 4 g 8 J c Q 7 P S h T K 2 / s b m H Z k u P E N l 8 q i u I l a V n S F K O t y o t K g i + n 9 u s F l 8 q l T o M n A O z j W Z i 6 r l z d 7 Y Z A L I 8 q 6 G h S 1 G 3 T s r A h j h 4 1 J 5 5 6 s w 0 6 V 1 H D L 0 0 O 4 + 1 w 0 1 Y N T p M D Y / h + v W b u E x f N T s y g m Q 8 g s P I P s Z n x x C O x P H o 8 T N U G D S 0 j X i y s o C T R B h Z U q W J Z l S y W h j o j J O f S t E U H u 6 g m Q 8 j t P c M 2 6 u U G Q x a I z V 1 k x T c Z J B 2 u D w w 0 3 D K q p K s 9 L j 0 f B l K t l q l R M n j Q a l O 5 u S L n T L g p h g c p 8 f 7 + P K V G 9 g m w r 4 0 c o 4 T k e X z G z A z P 4 + X 3 3 w N m / Q H T q s T 1 6 7 d w N b q O u W T G F t 6 E S L i 6 v K m 2 h 8 a G x K T 2 4 k B A 6 U F U X G f + l / D y f c E O 5 D J 5 X F u Y g Z i s D S U A U a O T S q T p e x t I M r g f U p 5 9 4 Q o a / P a O Y k n u D r S r / a a V k / P 1 J J 9 i 4 w q q 0 l 6 S t E + f q e l U E c u x 8 / y W j H G f / f 5 H Z i i d B y g 1 O 7 g O D X q e o B J s L T y F A F K o H 4 G q k g 4 F 5 P Z L L 7 G T H 8 7 O k b z H E A H f a J L F o 8 I c o L 0 v f 2 D 0 B B l H S Y 7 W g S Y B l G 8 Q f Y b G R 5 m M D b R 5 f V R q j D Z m E C f 3 P u E w G h A I x y l b C L S y X c 0 d J g Y H c R I M I D r / e M Y m J z A / M Q 8 N P x v O U r P J B N a X 8 z T B 1 u h p z Q T r 5 Q j Q + z R G y e Y Q H U y k 5 k q o a 1 j 0 j M I O Y h q r u x 2 O 0 H D g m g 8 g S o D f J t z V y F 7 l r N 1 A o Y L z 1 + 7 j n H G 1 U h X L 1 Y W n i E n C o X y k l q S 8 U N G o O T P M l m 0 l N 8 u A q v 4 g L G e X k w P j Z C J B t T 4 6 B m n A T K T n X P b 3 9 N P H 6 p R K 7 I 7 W 3 t k z B a 0 n G e 3 y 0 E J 2 o M u t w 9 m z m S n L w B q S y a 4 n R K 0 p t j M R l C K U d a l q M j 0 T N l s k v 8 k 4 N W p Q k w E V f G W Z o K s F B j o + u z W O 7 I b P 8 2 H G A 1 0 4 B t v f x W f 0 H d 0 d n f j 4 F i q I I h i d h 8 6 g j 7 0 D Q a R p C 8 5 P z m H N 1 9 8 F b v b G w g M D p N u H U y k K T g 7 f G S J B O J E v x 4 + 5 K 9 9 5 9 v 4 i C w z 0 u 1 S O / y y U T l E m W Y x O h E K R T A 0 M I J C N o d 6 s 4 y l z a f 4 / B f f Y G J S Y x P h Z o m O s r k n C x w 5 I p a W f k n n p p H k F B 2 T L V r U J k 4 + t 8 j A K i f f 0 N S g Z 2 I c S 1 t r 8 B b b f G Y r e j j A o V Y B s y U j f G M 9 9 C t Z e p 4 k C m S B i W H 6 G T L q A Q f s y c o z t R Q 8 G u j B y 8 + / C H + H B x F + 9 w D f z U x E b B p 1 R P 0 q n N T W 6 0 R r P S c x R b M 8 M T 2 O J 5 t L S N I I z 3 T 0 I k M 5 f E g E S 0 a j G G R C P t 5 Z h t 6 k R z f B Q U t G 3 4 i E c R y L 8 t n M 8 H g 8 M M m + D 7 3 S J T J Q s R G H z a n H q 7 P n C B Q 5 u G 0 d S L Z q H P 8 2 / u q v / T Y + f v w p A 6 6 g N i 4 7 y Q T r Z w f Q M y C W y X g u g o q L A b 2 9 u 4 2 H S w u U l 3 G M n p v h h G s x P z 1 L 1 k s h k c s Q h C h L K d v G + w k 6 4 R D e + t K X s L u z T S m f I 0 i k K S P T S J B t m R p q W 2 K T C V k j m O b K e S Z + F 9 w a M + x M 2 j a B L B a O o U J m W F x e R S e T s J A v w k 6 f 3 W V z w 8 7 k O Y y G s H x 0 Q G b S w E m J F 4 6 L R I o x S V v o G Q j i L B W B l Q x Z J + U Y C Z C j X f 1 8 r j G C T R P X z l / B p Y s X y a w 6 y j 0 y G S V q i H G R I 3 v I P F T J h n n 6 L f G E W k I l m J A B K o T L V y 4 i T 3 C Q d d E a Q b B O 8 + l z u / H O + + 9 h l a r k l L L Z K w s X 2 j b j N K 4 2 + J u a O q 0 C c H Y W R p H e 2 u f 1 c o x r q P E z y 4 y T Y p l A T X l d 5 D v r t C b U K w 0 + t x V 1 z o 1 8 U Z V E V G Z 8 F h k / G l m 4 e e X y 7 J 0 W s / n W z a u w e E y 4 + + B T t D i J 3 3 r r y z j m Y B l N 1 K i U S k l 6 q 0 Q k g f m 5 8 9 S 1 s v D Q h / D x E V Y 3 d t D f 3 4 8 V W V w g 9 d V L V S K V k w a x i r 7 u T v o v S j O n C a d E L Q f N 7 e H T N b V / F E u e U G Y d U J J Q u / L F f N 4 O 9 P v 8 6 j v 7 H G 4 G x 4 b a Q 9 l Y X k O O L y N L w H 0 T o 2 q T e L K 7 l x p 4 n / + 9 i y a 7 B Q M n p k H 0 y l K q 9 R I I K j S p b W r J c j y N c z 0 D W I n s Y v L C J O J E w 0 Q q T k 9 m p 4 9 z o 0 F 5 4 d Y C e W r s A t n G y u d u E Z U K 1 M o a I q G Z g V A z A s f H J z T g l 7 D G A D H y z y / O n 0 e j S d S n Z I n R j w X 5 H D 5 K r C O y 9 A 7 9 W K y U x f H h M R o 0 q Z a y B s / f e B 7 f f / d d 7 G b j C r F l y T 1 + k o K X 3 n V 2 d g 5 F S h 1 3 t 0 e V B D l M N N 8 2 H w w + F 0 K c 9 A T Z 8 O m T J 3 j t 1 g 0 8 u v 8 R T A S B J h F z 8 W g P a S b B Q S F B 2 V H A M A P 9 0 5 U V Z e z f u P 2 y C u 4 8 D b e P i V Y t 0 W P I g o R U d V C F V B g w Q 8 O j G B 6 f w N 2 P P y L q t 9 W 7 1 y i h 9 k K n m L 1 0 E Q f b u + j r 6 c P Q 2 A h l U w Y N s p G L S i H H 7 6 p m I / T D O f r O H T y h H b A 7 D Z y H J s p k i e H B c S K 9 T i 3 9 n x V T 0 P H 7 H J S V d f o V p 5 M e g 8 H b 0 D b I C A H c o o r 4 1 h e / g T d e e J 1 2 w Y j 5 q W m 8 + v x L u H 7 t m g J m W S I X F p I q m 6 X 1 N S Z V A q Q V 6 O i d p D x H 9 o m E d b w O O z o 5 F 1 n O p 5 H e f W d r k 7 K y g 3 K 4 S H / G c S S Q R R h z W S q Z C P 1 0 g y q i R I Z r 1 k U y M q H M Q L D X A 0 + H k 2 O Z Y u z R O 5 q N l M k F l D U 1 1 E 0 1 / n 0 6 P i a 3 z W J H V V M m 0 4 K x Y E Q x K 4 t D R n o 8 A 3 / x 2 S q G x p 2 X X n o F B g b t / / 7 H / 4 X G s 4 l X X 3 k T C + 9 / g D 6 X B X 2 9 f r W p O j 0 x h R L Z p M t l V + b x 6 o 0 r C s U l m T 6 8 + 5 H a 8 H 3 1 5 R d o p J P Y Y 1 C Z 7 T Z V S l I g T R r 0 F k S i R d Q L L Q w R u a 2 k 4 P G Z E f Q P 9 V B q 2 5 C I F 0 n b N j h k l Y X / r F c q y D H 7 P / r k E / T 4 O h B g s E p J U I F m 0 U C E 2 n y 2 g P n n r q H J A B i h B + p T k j O u p I 6 R V B z s D 8 L b 4 G Q Q R X p 6 e l C n h L L T G + 1 H o r B Q l p y n 8 Y x Q l m X P I r h 6 4 R I 6 + w Z V r a K T R t v l d S D C C Z g b m 1 Q r i g M j Q 2 g Q p b s D 3 f j T n / 9 M 7 c f I 4 M m y 6 v 7 a B l 6 7 f k u t H v 3 i 8 S d E P n o A o j z f l J 6 G j N r W 4 t r 8 H O 4 u r e G M w e B 3 u R X S 1 T m Z J r J H J + V c M B D k B B 7 Q K 3 W g w + I n Y h L c y J I r 2 8 u 4 + + 5 D F G j d W y B I E Z X T m R y C / g C K + S r c Q f r Z v X 2 F x A 3 + E u + h t 9 j w 3 K 3 b M J O t 1 y l r T Q z g I w K a h W C T T i R g 4 / h M c 7 w q / P 4 w A / Y W / + 7 m 1 g a 9 T V p 9 x u 7 B I a V r D i f 0 o u e n Z m j 2 y V i V D K 6 c n 6 O n j q l n j x 4 d I 5 m I w s z k K T a q 2 C d T H V D i p y s F R P n n s m c j q 1 + y u j b E M e t 0 M l C p M m 5 e u A g t k 8 D f E W A A 2 / H C x R e o K v S q g u O I K u E P f / p 9 5 W 1 t D i s e L T 5 B g W y U o 1 R v a p t M p D B l + o 6 S y H p 6 p x q B S h Z X z F o j H I w f v U E L P x V U X V v H G e e 4 x J + 1 0 G c + W 1 m D w + O H w + a C x W C m 2 t S q k q o c 2 U Q W S W T p X C p K i J 5 q Y 9 j r d d M T E 0 T 1 D d l X V l 4 5 0 y q R w U s w m Q g T B P 4 y 1 Z S e C d 0 Q H 0 a p b i I 7 G y x 6 W g g 7 P S s T y j v W c 2 e U G t T C h 4 / S M F 4 4 d 4 W G r E j n 0 4 A j Q M m U y C P G r N 0 i I o 5 M j s D D g U z R G 4 W k X o 4 M c s x g c P X 6 M D w 3 g g 9 J r X 6 y R S S d w g J f 5 o g m 2 8 i M X l r Y p u 9 i Q t B v x K i 5 h 3 t G k d o + w M / u P c D C M i e e i a Q h E 2 4 Q W T 5 9 8 B B m T s q F 6 7 d V e Y 3 H 5 k C T 7 D F F p o l S C o V l M W J 8 E J M D / e C o o 1 G s f T Z J R J 3 V o z V Y K K M K 9 C p a g l j G a M J G M Q b z W R Y n D G j v 4 C A l V w x 2 T n e V Q e T s 6 8 L S 8 T G u v / I a I m d R l c i F m q C P A U W + w 4 C U 0 N D j 6 X N V S o w K 3 z m O f K O i F m B E i r p s V N 2 c i M 3 9 P e j S B d B u 4 J C o b G Q i 0 e 6 i Q I 0 d p W S I 0 z O 8 e O 0 5 X B q d p G 8 M E 0 2 9 u D Q z R 0 9 o 5 S S 3 l f c J k D H P D v c R z S X w i F 7 p J H R E b 2 R A h Z 4 j z G d f 3 6 c n y Z W Y O J Q g V A s R M u N w o I t j p E G Z j J N i 0 m f i O W z s b W N t f w d H Z K 8 t M m q O c 9 X J e e o g Y l d L F T x b W u L 3 d X F e r E R k v p 9 U w 5 y d E g g S y B M M X f x z Y R s n x z 1 O q d M w 1 p E l a 9 n J c B 4 C Q t A b p J l v w k a A s 3 Q y W Y a 6 s b G + B y c B 1 M F E u j A x j R q R / d U X X 8 L h x i 6 C H i / C Z y f Q U v r u E g C s l I R 7 x 2 F 8 e P 8 + e k e H 8 B / + 8 3 / E B 4 8 + R p x y P J l K E g A O 1 T O e H B + Q S c u 4 9 + Q + l c w J 3 A S H Z D z D p N S o + j l J A D e / s 0 W F k a s V k a n l k O J n F O i H n Z 1 + r G 1 t Q 0 v m 0 J D B f I z B q 7 M X M U 5 G X j / a R b q Q h 9 l i Q p f f S 1 D r w u f I k D U y T Z f D h 3 Q 0 h g J 9 e x + 9 m + y e x w l E e Y 6 7 k b F U o v e U l W 4 p r K 3 k 6 7 B Y T S q h q P T Q q r Y J 8 A 3 o x k c H 7 z i O z u D P a W A i + + g p o b Q N D e n 4 e W z t H 1 H G h J C v p + H l J J S L O k z 6 O + g B K F n i K d S Y I D l 9 E Y a j E G i 4 0 O a H l 4 n S W f q s O g f d w h e q c 3 C d J h u s s h p n 0 G C k L 4 i r l y / h P J H 2 y 9 / 8 M l r M / K r Q J i c o H U 3 h 7 / / D / x Y / + f A j z P D l d z a 3 Y S B K W M k G b W 0 V Z f q w S a M f 4 7 e u I 7 G w i v P 9 o / j G l 7 + G u 0 8 f 4 2 c L H 2 K E i K 8 h f + 8 x S X p n x j j J f r Q o N S e u X s A e U b e X w O G 1 O O G R v Q o m h t Q A B o M 9 a h l U q h G q Z J / D v V P K A B 2 q T F 6 X i R K F o y X l W C X 6 p N G J E S S O T n C N v i S o N 9 H Y D + G Y w a j j f 3 8 a 3 U e T 7 D n J c Z I N y b q s b D G r m g 3 g J m V y n v I j T f k 2 z Y l y E B G P i v R M V r N a g f z 4 0 V N 8 + O A R 9 t I h x A p p n J 7 G U O Y 8 J K V C h Z 8 j M q 9 N 5 a D V N e k 5 6 v B 2 u f D 6 G 6 8 g G + N / z + X w x R d f R j c N f o I s I R v U w w O 9 G B T / S M Z w c 0 z S H I M e b 0 C V R Z l 7 y c J U C A V K t 5 d f f Q n h C O c 3 l s Q w n 8 v P p L M b i N 2 E 5 2 C w i 0 r C T F l r o 0 c o w E J 5 1 M w U Y a Z M b U u Z F j 3 y 1 t k x C h z H k 8 M T R l Q L 1 y 5 f w G j / I P 1 l A g a y u K z A h p i U e X q / o 9 g Z 0 k w Q H c H q i B 7 z 4 O w I D 5 8 8 R o 7 P X y Z g t S g J R w e G K I 9 v 4 9 q F y 3 i D I F f M 5 O E j u P a Q 6 Q Y 4 T i 8 + f w M b G x s M b h 0 9 c D 9 8 H W 6 1 0 C X P I M W w H C p o 6 m Q a J n 6 z 1 C Q Y u 3 H h / I z a T + q k L y 4 0 S 4 y D U 1 Q 4 l 7 J 6 2 c + 5 O i Z A 9 w 8 N 0 6 o 0 M D E 0 h s h x i P F Q p X 8 D n u 6 t U z F A L d W b T S a 0 O C 7 y 5 3 5 a E w O f o a 0 h 6 T g d y k u V C M Q m h x G 6 z 3 / 9 7 T t S m J n r 9 G L z 7 A x R / t f D X J Y 6 U a 8 M v 9 G k Q Y k U 6 X J 4 1 U Z m P p / h F 5 K K 6 Z G K z P T v M q D T R P M e y p 5 S V D a 7 R C + T U Y a H M R T 0 o 8 P v V v s s Z Q b r V y 5 f w z W r H 4 M z 5 7 H z 3 q f I n M X U i x t o z G 8 + / w J p t M U B u I g 9 I v 4 Z Z e M / + 2 f / H M s b m z g m 5 b e N l E l W C 9 q R r D K Q X v 5 M n h I 0 R K Q e u D S H B U q X a q l F h C 8 T f S 2 o E K l E h p T o i W Y H x q G P F R g M b V J 4 D S 5 Z z 6 E k 2 6 O H e + P N t 5 R / + s 6 v / B W c p z d a X t + g Z 8 i j x s D u d g Z g 7 f L h m A b e S S + S p a Q I 0 g T I E Y t a i b K O y N c y 0 x / S 7 L 5 6 6 y W M B X o U w v c O 9 y E R i u D a p W u 4 e O k 6 W f W I w F L G 7 O g I 2 d R P h E y j p K + j Q G 8 T 3 g + T f U 5 Q 0 t X g C f g I a F o E 6 V U C n g D i U Q Z 6 d w + e G 5 n B J B N k j n J N i n 9 l i X 7 v 5 B R a I v X s w A A M D B C H y 4 i v f P V t 1 C h 5 B s i A m T K D q K u T Y 1 J U e y R x j l W E T H l / 5 b F a 8 g 1 Q 3 q w + e w K 7 0 Y F T z q n W b l Y V 6 k f H + 6 j I M j u T x 0 Q T n u N z x 8 i Q V i Z S i 3 6 m 2 + 3 E q T r S k y L r R 9 H h 8 a l g L Z W z a h n d R G m l p S Q a n Z 3 G D 3 7 8 5 z i J n s F O f 6 O n l K 1 R p m X I + M 6 A n 8 x c Z 6 I E M D M 5 i f 7 e b r z 5 8 u s Y G x h F f 7 A P F c 7 h 4 p M l z E z M k 4 W 8 m B 6 b x m D v I P r 9 L k o 2 w c E G a p U i W p S c J o J S m b 7 R S F s h F R M G y v S x n k H M k y l 7 u g J 4 9 8 P 3 c e 7 S O T z b W c b S 3 i p 2 O N Z S Z S F H O W w E 8 w T j J 8 p k l 4 3 i j 6 m O H J y f a z O X U C 4 U C V B Z t D S c Z w N 9 K 5 W C n Y R j 9 9 i V 7 9 c x l l p U c U 2 O l V a v o b I p M u 4 M 0 A 1 2 d d 9 Z X V v G 2 1 / 6 O u X W p 7 g w O Y u x 7 n 7 Z J l B f V G Y y 5 f n h U m 7 S o u 5 P V A v w e 1 z 0 R X r K o D I s n D Q N a V h j o E f h 3 5 s 7 f w 7 t S g M 9 b h 8 N t h G W B p E 1 W 8 G V 6 9 d Q p L F N E G U / O d t D r J 3 H I Q 1 1 i O i S O Y l Q F m V U g n z y 4 Y f y m H j h x e e o S x 2 w M n F k A y 1 I 1 r A x O e 1 k j A C T 4 b h V U R u o R X q L 7 f A x T k 5 O U G R Q / M a X v w 0 D T f Z g w 4 A u y q j d c J R S K U 2 j b 4 C 3 h x K H 9 D 1 A J J R 9 p 7 G J S d i J 4 E + X V 7 C 6 s Y b / + o e / r 1 a T D o 5 3 0 O k w c w z 0 W K G u 1 1 D C a d 1 u 6 O 0 u M l U d m 6 F j T M z P 4 r l X X 8 G h 1 J n R W w z 5 + t U e T B c n 5 u f P H m O Y A X B K 1 q 5 R K n q I h I Z s E W 7 O x L O T P U z N z a J F c D q m Q f 7 V X / 6 O O t J Q J 7 t 5 C R g v X L o C M + W D l d 6 g z + u D j 8 H p Y d A U K M M 6 i d T 1 A g 0 1 P V Q H G U e W i M W 3 7 M R C l J Z 5 p I 6 j q r r a y c + z c 7 5 c e j I M m f Q G T f 6 T 9 U W c p q N q / 0 Y A Y m 1 r H S N j I 2 S 4 M j K a K u U R Z e 5 p F E 1 + n 1 Q Y T N J X V s k Q s l o Z 3 j + l X 8 6 g z f 9 W o T l 3 E T B + d v d D + H q 6 U e T P f 3 L v E f 2 H U 2 3 a m r V m T A 1 O Y m t 9 H T 6 3 R / k X X d u G Q z J S i y z m N U s V u Q t v v P o a v v n 2 2 6 r G b 3 J k D L 3 B b j L c N b V Z 2 9 f X h w s X L h D 9 b f R R K S Z q F j u 7 2 7 A x l z b I G v F C S r 1 H K p Y l + E k 1 v e y L 6 Q m Y B g K / H e f G p 2 B k n B y H Q m R E D T b 2 d x E r 5 e m t 6 l J b z M T T Y o i M b C W r S x w b K e 0 u z F 9 U + 4 e 9 f K d z 0 z P 8 / B b 9 U l 3 F v 5 G J K n W I s q B l o H S t M 5 H F I 8 q y f 4 Z S X + p L n W R 9 K y 2 A b m 5 + 6 o 5 / u B t / 8 u M f 4 8 b n X 8 C F u T n 8 x l / 9 N f z Z h z 9 B m E H a T Y Q c m 5 j C / s 6 e q C K l Q 1 1 M o G 8 T D Z 9 9 e p + y D g h 2 + 7 H L h 4 4 z G J 0 u H 5 q 1 F n 1 S L 8 4 Y e E 9 P N m A g 8 s 5 M n 0 M l W U K l V M P b t 5 9 H q Z F n 4 l X R 6 + r A x X M X Y P Y 7 8 S / + 2 T + F h / I u S 7 m 1 s L S A / e 1 d n K N c 6 u B L T o 6 N 4 3 S J f o u c W y b L 1 g x G j I 5 N 0 A N k 1 f k e u 8 M B L x H 1 t J i B n z I r 1 s j h L J Z W + w M m B t l Y s c U B b S I l H p A I e 3 a w g w g B o V p r Y + f 4 E H / 5 0 x 8 i m Y n S f C c 5 M P Q C 8 x M 4 N z K H y d k p l I p V R P n c g 8 F R p B m 4 G 2 T D G c q / 5 c U F J Q e H j G S M H L / X w s A 5 3 M O T M G U F E 2 i K A V u k L z X T m J v 4 f m F + v q 1 l Q C a Z w U k + j V d e e R m b n z 7 B 3 v I a h v q H l Q e p U V 5 p K D 9 O a m k l k 5 t M 1 p K 1 i b x J D j W 2 0 E W P m q X f c V K y C H N 0 U t 5 R F 8 J e k b M 8 P k p o T j g / J x G J q + T X U T F U K f n G u n r g 0 B l h c 3 o Z h J S f f A 9 Z B A j Q X 1 l i e U y Q q f r 4 W X m + j + x B 6 c p 1 6 M U I c t I H O r p Q 5 c / m O H Y 5 y p + F r S V 6 4 T z 9 T p g M R d M v K 5 L 0 o C b S x 3 O X b x G 8 X M h w D m X / a f 7 C L U x N n c O 9 B x / h 8 u w c r k x N o 8 7 P t t j t l E 4 d q h L E w C S S f b E q J e H x 8 R H M B B B B f o f L h O 5 g J 9 5 9 / 1 3 0 9 F C O t g 2 I l d O 0 I W H K 1 w a G + 4 b R I 9 U y c b I g x 8 p O U J D 3 q X J e L z B u p G x q b m 4 G 9 5 8 8 R Z K J 1 6 b E l 8 U U J 1 W E L L g L i I n 8 7 e 6 k T K d a G h r o g 4 v s b e Q Y F i g T 9 x n / L 9 5 6 E W 6 z C + F Q W H l V s / h m E k W F y k f 2 z x x O N 3 L 5 E j g 1 t B v 8 h k B f 1 5 0 Y B 8 P N F 3 T y D 6 1 G G z 7 6 6 F O c H h 7 i 3 P V p G I k 6 X / 7 8 V 7 D w J 3 + G 1 2 j q I 6 d h H N M j 9 Y y P w U H E s f C F 0 v k K J a A W n T 1 9 6 u e r 4 p d I p x M X Z m B h g h W f H i p U 1 P B F D Z 0 O H C 6 u Q k e 0 9 / A z d F 4 H H j x e V k c + v v H L v 4 w f / O g H C J g d K l B O I q c 4 W V y i y W / C T c Y 7 O z 1 D q l p C O Z p R p f u H 2 S z G Z y 9 g Z 2 d L b Z S + / u o b O F p b R V 3 W N J t G J u E Q u g N u 6 v M y N E S Y J u X K L o F B F h 5 6 D E 7 8 y m / + F p Y W V 6 i 9 a z h N h O n 1 L H j r t V e Z M F s o 5 h t Y W F l B i L L M 0 + e F V 3 b D m Q z z g m C X h h A c G 6 T 2 r y E V o k j m R L 7 z y V 2 s R Q + x l 0 l y 2 i z o I h t e v X Q J b p M T Y 3 1 j 0 F J C x 2 j G e + i 7 H q 0 v q y X f V l Y O w Z m R L q b R Y 3 d S i k A l t I a o L T 7 z g I A 0 Y P O o g l Q d D b g c i M y H E w w F q E n V k I H W d j e g q R a V x 2 x J A R M N t d l m U X 9 H S 5 Q 2 W I 1 M P n o m J p E s C g U 8 n 9 W q u R n I X p 8 T u p Z V r Q y a g l 4 s L z z D r H 8 A q / v r 0 F D i W j R m P k s F 5 W w e o y O D 9 G R h J l I O x 0 k m a 7 6 G a x e v Y G p 6 B H u 7 u / C T o f w u G / S 0 C Q 6 X C z s 0 / z q i b a B v B K 1 M A k / u 3 c f 1 2 R k k q T Y O I 2 d 8 L i 8 6 A h 3 0 l l k y b 5 A K I 4 T t 7 R 0 m w B w T o o q 9 v V 0 q g z Y 6 3 V 0 4 o X y W r Z J c I Y u F t X U 4 3 F 4 0 C 3 U E 6 M P P G O h T / Q O Y 6 h t g P B p w 8 c J z u E u g m y d L y Q b w / + s / / U e 0 O T 9 i d P x a K 9 4 4 f x 7 D / D 5 R C V a O e V v q Q g s Z W G l L W i 0 N 3 L Q 2 f o M d + 6 F T N B h G y 4 y / C 8 P T C D N H u s Y H q E Y K C h B 1 B I 8 S 5 X C J 8 S G H Z M 1 8 1 3 K 6 C N 3 s + d k 7 t 2 5 e x 0 u 3 b 8 H F j N 0 + P U W J f 8 H Y 1 N I w B x D Z O U I + n U D Q b e C D d 8 E 1 M Y Q M P 2 T 3 0 S o i R E C D 2 Y 4 A B 8 c g u 8 m b u 2 i Y 2 7 h 1 8 R I + + s U 7 W O W g p M t V z N y 8 C v / E I I o p + h K X F 9 u y z 0 P Z 9 v p L r 9 O 4 G / H h 2 h K + / d L n i K p n e L q 2 Q o + U Q J G + R i o B P D Y r W c u O U 6 K F n x p W q h W a D I z D R J L M N c A g K S K a S c F E W V C h P h f J c O O 5 5 5 E j O u 3 t 7 l C K G q l 9 f e p I O n x B 2 P j d + V K G o F D G J g 2 q R w 6 G k f L b p Q o m e v t x 9 5 P 7 y D L h c h y 4 r u 4 g u v u 7 c b C 7 p V b z 5 m Z n O a A J D m S L i H q L k h N 4 t L G I B P 3 G P / 0 X / x x u f s / l 8 z d R p z w T n 5 W M J 9 V e U r k t t Y 4 0 9 t Q b q V g E N Y J C k O g s l R 8 p S t 2 m T D a l k B x 1 K N U o J 5 g Q g b 5 e M n 4 M H U 0 z 9 E x u s 9 5 G z 1 q F g a A g y 7 Z O k + y H a B B Q i a h T W w P B r i F Y y v S k R O H u 7 g 7 K t B h C J 8 e q I i B N B p X n E m T u 6 A y o p W c / Q a a X 0 i d N W X x 0 c q T M t k 1 n g 5 F y t 0 Q D 3 u Q 8 9 1 P e 1 y l / I m S 0 q l G L j a N 9 A q M W c z N T R P w 6 g X d H F a y 2 y F x a A q y s P P o 8 j A c C h W z S a z Q 6 p Q a c f D f x x 1 J Z c O X K N U T S M b g 8 b n q 2 Q y a 3 H R 7 6 R l k U E S n n o N r o F k 9 O V k l x D H u H + r H 4 8 C l s / P P t g 3 3 0 D w 5 h d 2 M f c x O z 2 N m W r Q M p o u 4 A 5 Q j n W 4 s k 3 7 V U q K A U L 8 I / x D k n m 9 v I s L K / O T k 1 A z N B x W 6 n h O d o e P j P H O P m y c o m 5 + 4 i + o x u t U / V 1 d e D e D K p V p p 9 s r 1 B 9 v r o o 3 u q J E / 8 W o n k I B v r J r K Z j e M l b Q p 0 z B l d s C d w 5 w t v v c 5 M r e H d d 3 4 O L y V e f y 8 D l U i y d n R E 7 e j F w d k x m n L G i d T 3 9 C w M n 9 d F B O i n f j x D K Z e C m Z L i O L a P X k 7 0 1 s k h f K R j 9 / 9 F j T 1 l H T Z W 1 / h 3 M 8 h a i J u U X a N S W f H S F T T N G j R i S U R 3 w l h c e w o r M 7 y n p x / p d h 0 Z T r K Y 3 E B P F 4 I c L B n 4 K A P M y U G X 8 / 4 1 f v 7 8 p Q t q Z e 0 Z J Z i L a G x l 8 p i J x p 4 O H 9 a e P Y K 9 / N k p W T k E G K d p l n N U A Q + D m I g u p 0 p z T E Q D / Z 6 W A a k 1 m S h V 7 I h k 0 k w o + h 0 y 9 t f f + h K 0 T L j R Y C 8 Z p 0 f J h S Z 9 x c O d b R w Q o U 0 6 E 3 2 i g Q F H N n t y D 2 v 0 Y t e v 3 s J X v v B F 2 P l z h F i E q L s P I s c I J x l A I n P 8 H U y c D k o l o i w T T I 5 7 X L l 4 E a H D Y w a m X v V w 2 O C 4 Z 5 g M u X o F n f R R e b p K H 3 9 G m F Q q W K o i N / g r b + H z U J 4 F 6 F / 1 N P y D A 8 M o J d N o 8 3 t l s 9 p H n + V y d 8 J i I D D R 3 M t Z K b P T g i q / V y 8 M x 6 T p k g p + + o g c J d w O m S a j r a O W T M H T o l T m O E Z r G S T 5 X U / p D 4 v 1 B s r 0 b 1 f p b 2 J p A k V d F n q M 8 D M o O 5 m k / f x + D W W Q j s 8 S 4 n s F / T 4 8 e M h 5 M E n V O O U W Q U Y O q U q i N V t V d T K 6 R o n p Y m L r a e y j / M z H C 4 8 Y y H H o G K j C d O L N d B Y j E t E o E 6 k f 6 / S s s q k 7 T q a / / w k D n N J a F l 1 O C c Z 7 p 8 e Q N g I m j q P G a l I n k K X K I x w O 0 5 9 d + b 9 W 9 I Y o 9 R p I M 1 F B Q i j k c 0 x i L b x M b t k 9 i 5 2 F c H / z G Q 5 O D x k P V v R 1 d 6 k l 8 w / u f k x Q S v G 5 q D / E K / F 5 x Y 8 Z Z B G O 3 2 8 k m 9 2 + d g W 6 v u H + O z Y + s N B p n f r x q 5 R 3 O b 6 0 H D X v 0 r a p 6 z U 4 q 8 R Q c W u x S X 1 b 2 w / x Q Z u o E 0 W r J y m a 0 h R a J w n 4 S b u G f A s V v x m J v R 1 O Q h L O L h 8 c R L g o J + l f / I N / g l e / / D Y f O I p n u 5 t w k N k s / H V G r V r P V e i D G O j G O o 5 i M c Q T Z w h S k v Q N 9 u E w G k a 7 x g R i E i V L B Z Q p J 4 f o p 0 x 8 t u 2 n C 8 j s H R N l u y k h T N g + P F K r d D p j i 7 a i h g g N s 9 b m h c 5 g h Y n y y G O g j + J g W 6 m z h 5 k 8 K X q Q L g b d P i f L x E R d W l 9 F j D 5 H w 8 n v 9 3 R i 3 B M k I 9 H k U y p 4 O v 1 I 8 r t a T K K z b A T r 2 x s Y J 1 I 2 G m W c P z 8 B v a a G C X q m 2 7 e f w / / x 7 / 4 d E p R r M b J R m q Z W m t P I K d h + Z w C j v S N q 3 6 3 O x P m I A X F u f p 4 + q Q K p o B 5 l k E g 9 m J y S D e U j D A o y E Z n c S C A w O w w w a J p k b Q f 2 D 0 / 5 X l a E 9 z a Y 8 E y K T h / f J Y 7 D v U O 0 d R Q 3 T r K a x q B 6 g C T z C U r T D D r I b A V 6 L w 2 / V 4 5 9 V K n 7 h z q C M D O x 3 B Y 7 N S S B h 4 k 0 N z x I H K g h S k M + c u E i 1 j j G f / n w A c L 0 o 8 l I E g O + L j 6 / B t k y 5 5 3 c W i n U 1 K q a + J M W Z Z B U p 5 v 1 R v 5 7 m z a g g l Q q h c u U / m a y o 4 s y X 4 J v b 5 9 J I c a e f 8 9 C x e L k s 8 l B w S i f b 4 u q Y m N 3 m 0 r h Y 7 z z 4 X s 4 O N z C w 8 U H s N G f p m Q b g A m W S s T V + T Y r / y x C o N a T O a U y x 8 o 4 l k O l 0 d M T r J z s o F 7 J E 8 C F Y b w 4 O T u D j 2 o j y v i a G R q h n C V z M g F l A 1 h v N q E p Z 7 m y a U S r W U R q B V U 1 E i B j N 6 m w 5 H u k Z l D P Z N J a y M v a C l l K Q 4 n Y Z g r K M U 0 C l B k Y G e g h Q w 3 2 3 B k n D d 6 6 e g 2 T Q 8 P Y 2 F z F D i f K Q o 3 v s f m Q b l Z w U s 6 o J f S A r x + m R B G R b J i o e 8 I X M c M b 6 E G Y D + 7 j B O c L S V R c b g w N T 2 C N x j x A r X s Q Y g L y K 6 V I c X u N A 8 l p e P S j n 2 C Q i P v u o 4 c 4 C O f Q 7 W A w T s 5 Q v x K F i f Y X L s 6 p j k k 3 Z p n x Z S n x 7 0 W U / 3 6 a O l N e q c P Z i Q 5 O 3 P j E J J a Y + A F Z y O C g C M 1 P C 6 V b + O 9 J 6 l t + 7 y u v v I Q 0 f V O L w b i 6 t 4 d z 5 6 f Q S f r P 0 + B W k l G + I 7 W w p o J D T k I f J a Q U j 3 7 1 y 1 / F l z / 3 J v Y o l 4 J m C 2 A x 4 T x 9 x j t P F t Q y s j R a a b c q 0 N f J s H Y T I s f H i J z E M N A 9 q A J b l o q 7 m U A d R g t c R P 8 o W U + q H 6 7 O X 8 L 9 Z w 9 o v A + x c r A L p 8 8 D i 8 W C y F k E R S b m a T w C C w H j X N + g M s E O m J j w n d g j 2 s v q W 5 N j 7 C M b y H 5 a 2 t S A v V X H 1 Z m L y B C Q y g Y T x / A c K g J 2 t T r y 9 H K d N N w O P r 8 / G E S W 8 k 3 P v 9 N o t J k Q B q T I m L L z 7 + I c H a 9 v k d E y 6 K f c k 7 2 d t V i U a B x D u 5 L G T x 8 / Y a I 0 6 S f q V A c O F J k Y F 7 r 7 8 Y r Z j 4 t 6 B / r 8 3 Z i 9 f h v b R 3 s o Z e M E Y B P W y Q T n 6 G 2 1 W r N a O T N w r q R e T 6 o a R N b q + X c S Z C E 5 4 S r F 2 P f u f Y I P H n 8 M L R l j T N 6 9 U Y S G 4 y p 7 b u V s G X / j O 7 + F a r q s G s t I A x c d G X i 6 r w 9 + + p 4 I P 8 d o 1 e I K 5 9 V i N 6 B B B m 2 a 9 a i Y + J 5 U H p + b u Q A D Q c 3 S 4 Y L V 5 c f x 0 R n l f A 4 D / P k w i W O R n t v C e Y q X U t i g 4 s q S 8 e V Y / G k o R v W Q V A s 4 K S b 6 y v I a j I y D D P 1 k o 9 5 C t U B p T a 9 b p X R u c x 7 0 e h N m J 8 e h m 5 6 Z v k P O x P X z 5 x T t y 4 b n L h + 6 k x p y g M i T o R F + 7 f N f 5 o c Y k C a t W j h h 0 z S y m 8 k z 9 A S 7 O e U a 1 b 5 L 2 0 c N z M C W l m Q J I r / W Y K Z 5 D I C W S j U G s f G h V 2 k W p Q p Z V W F X 8 3 j 7 G 1 / B 2 r 1 7 O O F k R z I 5 F P M F D D t 9 q J I h N g 8 Y t O U 6 k o k I 5 R J f r N j E 1 P g o c q E j D H P S W 1 J P e P U C G p S J b T P R l Y P T R 9 8 h m 5 V 6 m t A D J s j z z 7 2 A G f o e I 5 O t b d I S F I p E G B p 3 J u n O 4 R n K y S z m p y b x Z G O V i G / E M N + n w G f f 2 9 r C s 6 e L 2 G Y g y 8 n S d S K m w + l U z + e i R 3 i 8 s q j M v s f t U u z y 2 l X 6 J i a a g w G 8 t r m O k E g D S r 4 E x 9 N L L 5 P V N T H T 2 Q + j z 8 1 n q O G T w 3 V O v l l J s x Y R + 9 r l S z D U a m Q g P T y U Y A l 6 x N v j M 5 + d n a I h 1 1 J i a I 0 M F v r C J i W K v l 1 F O B 3 C + d l z O K J U F H m X I r q O T o 4 R G A 6 Q z p C R f J 2 U h Z R v j S Z O w z F Y 6 R 9 i Z C A 5 S 7 X P M W w w C L L 0 M a e h A 1 W 1 b x / s w S Q B K p 8 u I E I 2 a p H V L g 4 O I s t 3 D r W l l t K v j o Y 3 + f / L P W M Y C V I K U T L a O A Y l e o m q v q 0 k n Z 8 A Y K U q y T C h V y n P r G S A P J + 5 f 2 y M P t u E C m N N z 0 C 0 U 4 J + / Z e / i 1 w 4 A T P 9 8 k h n D 0 G A S d / W Y 9 j k J h D Y 1 B G f Y b u f v 3 y q q s R J s H 6 2 t g a 7 l b 6 d z G a h Z w p Q V m Y L O d j N D l V m l K / m m I h N d P o 7 o Y l m M E 4 Z G i s U C F Y J W B g z C b L s K Z X D 3 k k I j 7 c 3 E S O z J f m s o 4 y t x Z 1 N e D s 7 k e J 4 6 g 0 6 j n 8 n W W e A 7 B x R R Q V H o T M Y X W a y V 4 P z 2 I C s / J g Y W 7 L C L P p S 2 F j X O d Z / R 7 a o X n z h O T 6 0 D S v M 2 C w H c 5 F o 3 G m 0 w 0 n j 9 u U v f w 0 X J u f x / s / + E o O B I N Z 1 F Q y R + r u G B y g h a K h J p R H 6 k X Q 8 T Z o n g / R 0 I 0 l v 1 E k / t s L k l C P a T g 5 m O Z q k A Y 7 R x F c x f f M m e i 6 e w 9 3 7 D z D n 6 u P n B l D N 5 X F G x A m T x m X P I 8 9 E l L I T H d G x 2 2 l F l v / u I M q Y K R 2 y 9 B j b T 5 b g 7 v A i k K 5 h c H w E i V p e t R h b X V t B m I h 7 Y e 4 c h g Z 7 8 W j x E Q N R S n M 4 I G 4 3 H j 9 8 h u H B Y X o E O R V r w B m B Q s N J l S L O v q E + e I n a U n 8 m R l S a z 0 y N T i B 2 T E b m I E b 5 / H 5 q + 5 m R U X X S t o / v + J / + 6 P c 5 C X l w K n F A l k k V 8 t j c 2 V K t v W Q Z e 4 j + Y p H + K n 8 W w / 2 D F Z Q 5 w b L v U k 7 n Y K R G k x q 3 A Q Z U g w D i c t G 3 J O h L K W O k j 0 W J 0 m s / l 0 C W a G 2 k p J G O Q U W i V L x e V I s 3 O S a i l k w j Q S W L K Q 1 K F Q l g O 2 V K 6 O R U N d R J J t L q t G + V 8 s V C m V I q 5 T A 3 O o C Z L q m r c + G V N 7 6 M Z 5 v 7 i J 9 G 4 f W 7 s b o v i z A E z s E g w t k s E n z O y 8 M j u D E + i a 9 8 7 n U G l R t l s p Z U v G f 5 H K u 7 G 6 K s 1 N E H H e W p t J N 7 5 9 P 3 s R 8 L Q 0 9 r k K e P 0 V L e v f W l L + K l l 1 / D + S v X 4 G N C f v L 4 E V 5 5 8 W W q k B r n J s 7 v i Z H l 0 v B q N b B o W 9 g k S 4 / y M 9 t k j W Q 0 R o 8 2 h I 8 f P c D 0 z B T S V C z i Y 2 T h S P X G Y 5 K 2 + R 1 S e L t P W 1 I Q K U p J + 8 a t l y k h 9 w m a a 0 j Q b 5 9 x L B p k 8 H 7 + t 5 u T 5 / E 8 G f 6 A w B k m g J s p P Q + O T t S 2 T w f H 7 4 2 b t 9 W h w f l z 8 2 p P 7 i K V U 4 2 + H L K 3 S i s k b d y c L g d j p E 0 g Y B b V K H x 7 e 3 v u S K G m r D x 9 / / v f x 8 H W N p p J I o r D C 3 P Q o w 7 u / e y D n + H B 0 k N c G h 7 F c i R M s 2 2 C J U D 6 p Y T b Z 3 b v n J 3 C k 2 n D y k Q a Z E C e U E q Z a W C 7 B 7 r I V i V c l k Y W R w d I t M q w 9 x G x 8 0 k a 0 A T C m 3 v o 0 9 i g 6 7 K i h 5 4 J H M h 9 B m H Q 4 6 D k y K L V 1 u D S 1 e t w M 9 n k q L K c + 3 H Q 4 N K 6 w 9 3 Q o k G q T 1 N X U 6 1 T O t n w L L x P z V u h 2 W 5 C 5 3 f g 3 v v v Y f n J A y w t P 4 G T P q x J M 6 p 3 O l S j y T o 9 I + W v O p u T Y S A e M o j z R F y p Z 0 y c n m G c 5 v / x o / t K P o S Y T M + Y p M e p M D x W i + q n s X 9 w h H C p S I P c Q k 3 T o k 8 z 8 B k j a o N Z l m t z / N x c s Y g i f Z + B y N s 3 O q J K b W S v y i c r d P w z a Q g j N X O y S t U / O q m 6 F a 2 v r G F 4 a A A n m x t 4 8 a W X U Y l n V D 8 F O a 3 6 2 r W b + M m P f o Z N f k e U S H t E V o / x e 4 4 i Z H E C m J x b i z A w z U x i F x m w w + t R L c I s l L H S M q x Q o a d k E C Z L a V i Z m E M B L 9 E 6 x i C p y W 4 n G a k b + h Z V C l F + Z q w X f R 1 O W H w d C E U y e O X S F V g o F 1 P 0 w I l o G i e M g 0 S e T M j P m B 4 f 5 / c m y Q B W t e h U l E 1 U y j 8 d p b W c T Z K q / 8 m 5 O d j I L H / x 4 5 / h B z / 6 K f 7 r n / 1 X 3 F t 7 g i 3 G m 1 S E m w m M d X r V 3 q 4 + j N y + g k B n k L K q h P H p c W q g F g F Z x 0 C v Y 5 n J O z Q y g D a Z R U v V E S e b e 3 u 6 K P G T c B M s K / S 8 y 4 s H y B S r m J 2 d x s f 0 Y g k m d J M s a r N 5 8 N e / + V 1 c n 5 r C u c k p X L l w H n n O u 8 / m w u W J a c p B Y W 4 N / C Y H R u w e d F A y b p H F C r U K Z s c m 4 A / 4 6 e e e Q O s w w 2 L V K 9 a U G B U n p S m 1 c G X 6 G n Q T M + N 3 6 s y 0 c j o N B + X Q J b 5 A t Z B C 0 q l R R 4 M z T J Y u j x d l D V C h Y d b S F D f P Q g z q K n r 0 F n j 6 X L D X G h j 1 B H B K l m r k i p R K U T j 9 f m j T l D y U b / V 2 g Q g T U p t x D W Z z g y 8 3 S J + l o z z U d N i Y 2 S 3 S b h b x I u k 4 e Q o 7 E W 7 l / i N M z 8 7 g 0 q X b m J m Z R z g V Q Z B o p N M x W J w e h I 6 i O K I P q I t Z p M n W e E z 4 o x / 9 C N L 8 8 A q T M B n P Y m Z w E o t L z 4 h c J v i 6 e t G m n E g Q p a V 7 T p + O k o v y p s j A M h N Z M j S 6 b Y 8 F d Q b g W L A X W g 7 W J 1 u r O J a e c U R h 6 W s w 1 T f M s S k j k y 8 q J g o n I + h w 2 P H X v / s 9 t a S 9 u r 5 G X y J m t Q G r R s v B b j J Z q + g n Q 8 1 4 / V i L H G E u O I g q E c 6 k 0 5 E d T E q D 9 / k D 9 E E p 1 e F H e k G Y K Y c q w n a x E 7 i G O v D x 6 l P s 0 l Q / 2 V 7 H C T 0 H 4 Z s J I L s f t M Q c z 3 a 1 p b x l 2 1 J j c t f V h m 4 y K R u T p 0 r q m h k A o X C E i c Z x q h T 5 / S V C U h t r o T g W 9 0 7 I 0 G E E n N J J q A S H z w E P 2 W G K 4 F j R m c i K X n x E t W J j s s h S u z T 0 9 F L + H V N F x O p p 7 N I v n k V S u D I 7 R 5 Z v c X 6 h V g M J 2 L g y P q d W T 2 l S K D d j e E x g O y D o H Y W P 0 N H r o V o A s s 0 0 d i K n Z N s 0 O t w e 9 A 0 P 4 8 L 5 S w Q E L 8 5 E 7 j b J f B y 7 N G M v n E 0 y D p g A j E e b h f P H 7 9 J T y l q N V n g p A f V t L Y w N E 9 Y o 0 U 1 O v a q f 7 K N y 2 a K 8 M 9 M f P n f u M s y N G p o N K g c y / 9 H R I V w + W S j h a B C E z o 3 P 0 l O 7 4 L a a 0 E t / m y I 7 D 8 / M M u Y t e L i 6 g H c f 3 i O X G N T + U 4 0 e K s f 4 q d C 3 G 8 m M X f R 3 H V Q 2 O p v H e k e C g P O P q a k J b C 4 t q g N 0 G g 6 E q U E 9 6 + q E m 3 6 K m I 8 X 3 3 q D j B W B l U h X s j A x W i b E q j W Y 7 A 7 K o 0 H U a N o 0 l E F S i j T H J K i T c Z 4 e 7 a p e f Y 5 6 m z I t i X o s g U E a d j k r E 6 n l 0 O b k V f I l T J L G 5 a D f I Q d 3 i S b 5 0 t S M S p 6 H 9 C t 6 J u L 1 2 X l 0 9 X b j 0 f o K / v S d n 8 L S 0 0 l J l I O H i G + u 6 U j l U s X d g W 4 m u Z 7 G U T q w T o 8 M Q Z o k D P f L k e 4 q m a C I 0 a Y N D U r H S p d N F a / K y k 8 n E X K 4 f w D 7 l J e X L l y g Y R 3 E y s 4 2 g / h E H W s W / / e F 1 9 5 Q S 9 N + O T n M A X Y Z z T D T 0 + j 5 I T + / + z 4 i q T g y p a y S e b K h K h 2 P 5 F R p l V 5 F Q 7 k 9 1 D e E 5 9 / 8 H F a X N t A 9 N I I h o n q W y e F i G L v E d 9 L 4 L m + v M Z G a O M w k V L V / p p I n y G R U U 5 U K x z R P u W E l k z e Y k N K O u Z i t K 4 Q s 0 c d J T w t p O 5 a n K W / z n 0 X Z J z F Z V M + E 3 e N T R A l Y F r J z O B t D v E x f l M o i S c D L V C u o 0 f 8 c n 4 W x y y R Z X l r B W 7 e e h 9 P r x f / 3 R z / B I u c i y H e W z k 7 r Z G U 5 3 m F i U L V p B f Y Z u B 6 i u d P o I e M 5 6 J E M T G g y V L v G p K r i 6 P h I F c V K 4 b M 5 W 1 K 9 I Y S 1 z w i 4 D t m 7 4 f c 2 G w I + V q R P k + g P U t 4 x S / b 2 9 0 F M w h j n L x o 6 p X z L c 3 x j n J 9 T 1 M n + H s 4 H g w N 1 S l 1 + H f K 0 C p l U W n Y p O M c 1 p K p Z d H B e T U p d H K t 6 w y 9 9 4 Z d U l 1 i p j t A x Z l o 0 Q A 4 C M y l b q a F j A s 4 g Y 0 B W k x P 1 C n I c U 9 n j n J + Z Q Z r s p 6 U 6 k l P Z R S a Q j i z m N F E B E A C k s k f a C 8 g h z j N K V t 3 0 h Y k 7 z 9 M / P V 1 e V u U T e g D d f X 2 o 5 x i A N L V y N N z v 6 U C Y L 3 V 4 c o y T 7 W N 0 0 1 z v 1 z I w m n z 4 7 m / 9 D b x / 7 y 7 R O q 7 6 C p i Z B D n K M z n i v E M m O 8 7 F 0 U e / Y K X I 1 h s E v Y m g Z L 5 B J u n + x g a O F t c R q x R Q J q 2 e x a I 4 O T 4 j e 4 1 i t L M L B l n z p / w 7 4 K B Q l O D i h Y v 4 I j X 8 K 8 + 9 i C k m 4 C c f f o A L l y 4 i x A C c o 7 G X Z o o u D u r E 8 B B c T O 4 B G m Y 5 I B c j S 5 z x h X O a E j R m A 1 y U H t 1 k U O k x k a V k 8 v H 3 M q h P F x f V p u I x 2 U A S S v o R m I m u b 7 3 y e Y z 0 D K J O a d j L B G h Q V m i I a C J j 9 T S p 0 i F W e h e 2 q S X l N K i Z g y 2 G u c b x k C Y I n C P 0 0 B y P j X F y m O C V U I K G H n D 4 X V j Y 2 8 B S e I 9 s Q Y / m l F b B Z l W M v B M + V d X i e w d k G U 6 6 l D + J N K v m 6 0 R t f m a h Q b + i U 9 s F D U p O 8 Q V 1 M o S O M k X K g e T Q o x j w K t l C S y b U 6 v U 4 O T x S x 0 E a B q p 2 / o x U c M u i U q 1 S Q 6 5 a p 7 Q h 6 D X q D I w 0 W U 6 L 0 F k K r 1 x / D g a X B X e X l z i G O a S Z h L 0 0 7 l / 6 8 j f w 7 N m C O m d m s 7 i R L m a x f b h L N q f s p J r Y P j 2 h d O 2 D x m 5 A j r K s R l O f Z 7 I 0 O B 5 a I v y F Y A + m n Z 0 I e I O 4 d e s l H B 4 e Y 4 A S V V p D O + y M r 5 1 9 v k + B M s 1 C C V r A P t k 9 l I r S E w + g x 9 e J O m N 1 5 / Q U O v 5 G N r Z 7 e n r U o k C D q b J + s A s N J a L X 6 q Q 3 7 c Q 8 J Z 6 0 U 5 a 2 Y H I G q s q E i F P q O Z g Q c g R f 9 g Z t 9 I X H 2 / t 8 1 i z c j I e A t 1 O d q k 7 X S n j n / l 3 K w Q h j J U 9 W b K p C g y D Z S I 7 7 2 C 0 W E j A V k N M F J x N V N z U 5 d C f o 7 0 e M 6 G T n x M k 5 k U K V 5 j Z f Q b 5 V U m X q Z 3 x Z K b 3 X y A c y Y W p t o i C l 3 9 / 9 W 7 + D J w v 3 0 d L W U S U r t J J F n F I y n b 8 w r 9 b k R T s P d N N v 0 J M U G R A T U 5 O o O 4 z w t w y I 8 T N L N q M 6 f 1 V i k i 0 z o e V s f l 9 X D w x E n J t X r q h V H g 2 l j K c j o D S 7 N G e 8 I O e I G L A L C 4 + R J a r G + e d S j S B t n a T P e Z P P v X F M t K U k K / K F d x i o F Q 5 u k K y o F 0 P J Z D L 0 B D l w e b W 6 1 S R q 3 t 9 c x s O N V V w m O 0 l H 1 C e r y 4 i R P Y L 9 P a q P 3 + / + 9 t 9 l Q v U j H g 3 j + H g X G 6 E z a F w u I l k Z R w Q Z I x G z Q u 8 g R b Q C K i 1 K a D n 4 V y M a y g a u k 8 l V L N f x w T s f 4 M H 2 C s r F v O q j v r C 2 q p J O 6 g 3 z T L B 4 N k X p V k G Y k 1 0 U d q M 8 l f 2 6 V r m t O s N e m B i n X x n F I J 9 l b K A f X Z Q l s m I l y 9 / S h F Q n 7 + n 1 4 Y U r z + F v / P r f Z D A F c H l + X n m L 7 d V V t R D x e 3 / z b 2 O N S k D 6 u b / F Z C m n 6 n j x B Q n o A 4 w O E c Q Y 0 D s 0 9 V t b h x i a m M T D + 0 + w m z u j f 3 U q h g n 4 v a q + 8 j A U I 7 s V M T g 2 j P f v 3 o X Z S y C l Y v j 8 F 1 7 n m M q z t 9 S l C u E 8 5 e C l a + j 0 u K B n z J w x J o x U L k 7 6 1 z 4 m Q Y U y X D z 2 L p n w a O 8 A g Y 5 O x U p j B P U 0 Z X g H f c s H 9 z 5 C V d 9 C V w + l 8 + A Q s p S e O 7 v H G K Z 8 N h A Y B L x L n N s y 2 T a a T C F K P / n 8 1 d s Y s H V i i I n h I O i p 0 9 p U R 7 O z s 8 o r i V 6 U E 7 Z F A u o q Q V 1 D V i 9 n 8 g r Q T l J n 2 D j a I O p I c Y 0 f D c b l E Z + p R f / p o S R u k 4 G l f Z q P Y x E I d K p K D O l l 7 6 P S 0 c 3 0 9 t 4 p 5 C q Y v 3 I R k d O o q h b Q U W d f m R v 7 b N n X Z E O C C a N j Y J t I p 3 / z 7 / x t L G 1 u o k g D P 0 / p 8 s n d j 3 D v w W P 0 e L s w Q 2 M d Z S D n m X x y h H 2 c 2 n d j c R k 5 o r b 0 n L Z 7 r C j S 4 z R 1 G o x Q X m 4 d n e L T j T W 0 k 2 m 4 K S s q 8 Z Q 6 g e v v 5 g A R e f Z X D j k x T F Y i l Z f J k k p m M T 0 5 i s c P 7 + P 7 P / 0 J z G 2 d u g E h R U r W U e r c u H k L A T l v R J N a M 7 f R M T 6 E a T m 6 U S z B 3 O X C p G e A w Z H C T Q a K p a x D o 9 u L X q L K v W V 6 h B 6 f q n V 7 9 G y J q E 4 T T C p v U L b I 6 t E 3 P v 9 F 1 J i A 7 7 3 z D h o M X O n z t 0 Z 2 F d r M U V r J i m C N 3 q r I i X b z 5 z j a a u W n R S N h Y C J I 6 6 2 s 7 G d k M q p 1 c J W e r E Z N Y z B b 6 G U o p u k z r z C Z Q 7 L v U a w o q S i 7 8 G / e f B n z 4 9 P w k B m / d v s 2 z n H M 0 t k E x s g + P S Y r r E 4 j m e y A 4 y n K Q o t g b x B J + p m r F 6 7 h 9 / 8 / v 6 8 6 B o 3 3 B y h b J m F m 4 l 6 c H M L N 8 9 d Q o T T p Y y B M j 0 z y O a 3 4 t b / + P X z w 4 A O k y D I W J q W d X y 7 9 7 s f G p 5 C h / J G j 7 X q h B C a U N L 5 c W 1 v H o + U V G M n m H z + 6 j + H 5 A Y J w n n K 4 C 0 f 7 x / T i b h Q I B n u U f C 2 N D t l U A a n T M K W i C V G C 0 v d + / X t 4 7 u W X Y f M H Y X F 3 4 u n D p 6 q h / w u v P k f 2 b 0 I u L i h T O h f r U k l O 5 m T c b R 6 f Y G J s G r s b R 8 g y X v r o 8 T Z O d 9 B F o J R N 2 G Q p j w e P H 1 N F t P G t b / w K G b y G F 6 9 d p 6 S s I 0 6 Q 1 + W a c H E u z w g c 0 u R f 2 g J I S + 8 4 P 6 v F n 5 e G Q m 1 K 2 a Z N i w f P H i F S S C P O e b t 1 4 S r V G v 0 W f Z g r 4 I S O n l R H O V q l h U h l c 6 q i X e o k s y S U W C F H h h r v v j N 9 c V S V l O T 5 h z c v X k Y h G k K M K I x i A x M m D / V o D + p W D r R G j 8 P 9 Q 3 z 8 8 A G 6 b F 4 8 2 l m n s X R S E 5 / h 5 e d v Y Z O m 3 M q J n i c q S g / v M t F z 3 9 C C h 9 Q r D f e D f A G m s 2 K q G v 2 H o 9 N P P Z / D d 7 / 1 D Z w 2 0 n j B 3 g v X S A / G h 8 Z o P v N I h x P o 7 P L S Z / B / f J Z a r U n k X F M 7 2 n o i a Y K e r J / P 5 + n s w V H m D A 9 W F l R P O S n M F N 9 V y N A 0 M g m l a m u A / u v q z d v 4 s 5 / + C B v r n E B S d D 1 X U x U Q 1 k o L u x y w P W p 0 q U u 7 e O 4 i n r 9 1 m 0 b X g a v n L 8 B N 1 J L l U q n f q l M G a y h d w / E Y X G 4 f p D d 5 o 9 m k X J J K Z I u S N 1 J x a S E w 1 R m I c i R F y m 7 E 6 0 j D F t k C 6 A p 2 0 H Q 7 m Q I a 2 I l 0 L X 5 2 h t 6 k x C C U V s u a F l G X 0 n S o o w / B D h 9 a n F h 9 n t / P / 6 4 2 F Y n w O X p X H Q F l 4 / R Y L f L I I k c m l + H n G 9 T + o Z T T f O X L v 0 R P / A h 7 B L d s M o O R w R 7 0 9 I 6 r t l j C x I l M C R c v z m N l Y w E r m 8 / U M X g / x 0 N k f p 3 y s t l o q e 2 L A o P V 5 S R Q y H o W g y 5 A t p E j P M V 8 k Q z s U f t n i U S e 0 o u S l e N 6 f H K E J A O V a E T 2 N i p J 2 U 8 Z K g s w 1 F 2 K R Z Y X V 5 A i k w R 7 B 9 U B S C k D 2 j / c Y 9 A G V Y M d q b L Y P t y H m + M k m 6 a y k u b S W Q m 2 X d i g P 5 Y 6 R I / B i n 3 K / c W t T c R o O a 4 y d l + 9 d h s 7 q 5 t 4 5 X m y 7 t 4 e p N N v i n E g n Y b V I h j n M s G 4 F N n v Y E y O 0 c v K j S 4 V 2 o I Y x + + T 5 c c c T 6 n z 0 C j L M d F D b 0 0 p + N I r r 9 C L 7 t F 3 J m D T m u A l m N Q 4 5 7 K 3 5 r S 4 8 E t v f p F S 0 A P d p c n h O w l S n R x p v 3 n r p j r r I Z u 7 w 0 O j s O g o r U 5 3 q S / 5 I q U W v U 4 d W 2 t r 6 q 6 i p t G g V l z C 1 P q d H I B l M p W F f z Y x O Y s a T Z r D b k G K c s x E C X L 5 5 e c U l S Z k a V d k V 4 1 B k c h g l T L r M H t G v R / A 5 M w Y m i d x Z E 9 j W I / E 0 N 6 N w N H l x n N y 0 K 5 a w g F N 6 Q R 9 U 6 N U V Y i Q 2 z 3 C 5 E A f F l d 3 c P 7 G C / Q F N S W / p r v 7 0 E d 9 K w c L r 8 5 d x A K Z R D q C a r M F G J x W l M 8 S u H r l P O V V B l P B T g T 1 Z u T a F a y f 7 G F 8 Z F D t 3 8 j Z F z d 1 s h w d 0 N f b C F O e S p m N 2 e N U L a Q X V t c o U 9 s Y G B 3 G 3 v K O Q n C T z a w W L a Q n Q h + Z O Z P L K e S z E B U b / I w O 6 v Q m v e L Y Q I B y 9 h J i Z x E M B P s w P z a p P E E 6 n 0 W J P r X M o J P O O 1 Z q 9 e e f + 2 z c X J x 4 D Y F L Z x P W b E L a C l g Z o J V m G 8 9 2 N t U y f a N O m U U 0 d 1 l d C P q 7 4 O Q 7 v P H y S w i f M a j 4 / m j p 4 H E R 1 I Z m s L y + j k p L i 7 X d X Q Z 0 L z 7 5 9 F M k w n G Y N D Y Y 2 g b 0 + D u R j R E o K N M N Z B j Z L p B l u y J R X L x m i Z 4 m T C W S I S I 3 6 d E q B O M S G U E 8 Z 4 o M W p R 9 J / 7 f 5 6 N h 5 + / r B I E c 5 X v / c D + O j k 7 w / / y 3 / x s C v g 4 M U 7 5 G q C 7 0 T M g B y j + H 3 Y X d 8 A n 9 / B M Y + X 2 T M z N Y e 7 Y C K y V 1 d 2 c 3 3 G T H L B O o j + 8 e I x N / t L + p y o L m Z u d x a X I e 8 3 1 j 6 j S 0 g / G 4 s 7 t D Q J A 9 t y o 6 u 4 O 0 H E X a h o S q o q 9 w H m y c y 4 e L T 5 l E C T h s N r z / 8 U f o G O p m H k R o c w y U d 2 3 4 C J g d R r v q I W K w W O n l 9 w k O F S a T i 4 B n 5 J g 2 m U w O f P 7 l t 9 R J g k q C T D g z P H j n C 1 / 9 N h 4 t P W Y G i 6 k G K b a J 4 y o N e z y O g a 5 u I n B L 7 X 1 I E 5 N S o 4 i W m Q / t 7 e A c M Y 8 5 i X a a M j n r b + v 0 4 P q t G 8 o I L + / v o m t o C D j N w N j h x B 6 p d r x / A r l k T F X v a m g Q 1 / e 3 V f N 1 6 S P u a x t V + Z G Y 1 v 6 R C b U 0 P G 1 x K l S w 0 C Q a x 3 o Z l J 2 I n Y R R I H r 8 t W / 9 C k L 8 b / 6 Z U V y + f A M H O 7 v w U R Z W i P S y u + 0 l G m s Z f H Y Z i I M d 1 Q Q / S k + T P o s h W U i R h Q s w 1 w q o 9 / t Q O U l h 7 f i A Q W t E l P 9 d T g R L 6 + e D o z 2 c 0 F y L d y q U i 3 i 2 t o S F 9 R X E y J 4 5 S o Z j m n w T 5 Z / e b s Y F G v x r B K H + c Z p m g s A 2 P 0 / a U c s e k P Q h s B J l v / P N b 8 F K A 5 0 j E E k H q C x Z R 0 8 / K J e g W d y C m G Z Y 6 V G l b k 3 P B H j u p R c Q 2 9 1 H n u N T o M + 0 + W i E 6 Z d C E X p G k Y + N E v b p E U H D L 8 e z p a m l g 1 5 n l q A W 5 j t c u X Q e y 0 8 + R g / 9 l h T I S u P L Y M 8 Q 6 g z W P / / J j z A 6 P Y E f v / e u q n r v 6 e z H y V E M p V w V v Y E O W B l 4 V p N F n e I 9 S U W U b 5 X f N 0 T + 2 T w w E X C k I c 6 V C x c R P z s j + A Q x f / 6 8 a t U 2 Q F a t 8 f k j p x F M j I 7 D R V C N F j O U b X v Q c V 7 f / + D n a o V T y n y k W U w n w Y Z o w H d o U j r n 1 C Z u k g A o 5 W p T g 6 O q Q r 1 M B t t + u o Q I J d Z 7 9 K G l Z g 1 / 7 a v f x P n B K Y K W E V O M G W G 8 f T 6 L y L + j B D 0 P G d L l 8 1 M l Z N Q i h f T F N 3 I M y i Q N u Y z g K b 3 z I d l O j u n k W l X s R P Y h l e Y m f p 5 U y X u s X v R 7 e 9 D V 3 4 s U Z W O I 3 5 1 P 5 w g G B G y x E Z w n u c 1 k s L s X T q s V Z p K I z u L R 3 M k w R K W F a 5 P I L / t I 0 9 T t P g Z C m w Z y K x 2 F q y t I C Q U i V R x u Z m Y n v U m C h r 5 I b 1 P j 3 4 8 x Q D Q 0 h s H R X j y 4 9 7 G S W n E a c z s z 3 9 R B o 5 b M Y U D n x B G R w a d p o i 1 1 d 0 R V O Q y 2 v b I F S 8 C t V m S 0 l G C O q V H U Q l H S P M f Y Z V S l / X J 2 a f 3 s C D / 4 / p 9 x g D r R d 2 4 O H 1 H K D P V 2 4 f j p C t o M 6 m v P 3 U a G z x T o 6 2 a Q H e M u G b P L 6 I D c Z e O m 5 i 2 K J i d D y R 6 U z S G X I + i g o 4 x x + 3 v p Q 2 L Y p L y Q p e c 6 J 6 7 G y d V S V q X J M n K 0 Q o J V 9 j R 2 i a 4 a m 1 E d D Z E a O E G o u k k u J h v G l U A / Z m i k Q 0 T o b C q H M K V B W X w S m a D K x P Y 5 3 P i t v / o b e O H a T b I X 2 Z L v 9 e n j B V V 7 J 7 c D 0 q n D K 1 U F l G a k H E o O A 2 Y u z C H D A J E C V h M n r k n R F S 2 m 1 Y p Z D 5 m l S G C Q I w R i q K U g 1 W V z 4 d U X X 1 H H 1 c d G R i i r 8 z g k K N T 5 / C a C U 4 S B m i a L 7 B z s Q 8 O f k 0 6 o U o p V I b C I n L U R f K R u 7 9 y V c z g i s G T I S K e U b / 0 j A 5 S 6 N X W R g 9 V l I / f I v L i Q i 1 G h 7 O / j u a t X I K 2 m O 3 o C s B N E p I w q R z U j C y h y 2 j v J Y C w S 6 K T H i J 1 e t m R u U F 4 f o R Q j o z H G 2 t U G w a + B Z C a O b q K / t K h b O T j A l S t X U E i k y X o Z f q 8 d i T x l Z V 8 H X r 1 x G 5 e C l I r R C L o 8 X e h k M j 9 a W 2 Q U N 7 F B g H m 2 s 6 Y W E 6 T i 3 U O V 0 a D 8 l + V 5 u 9 P O M e I 4 m W x q 4 U 1 Y a J r j J C t + 8 V Z J V b U b o c P z l I 3 d H b 1 4 4 c Z L 6 o 6 w n 3 / 4 r u r n p 2 8 3 c f 3 q e e S p 6 D R t P T y e T k y N T 1 L S a 2 g v q z h N x 6 E 7 N z t 9 5 + H T R S T p I T K G J g e d D 8 H s N O t I Z 3 y Y a D Q D r c G C G J n k + b k 5 l N X N d A a 1 o X h y F M K M m 3 7 A a s J w f z / + k r R Z N l Y R s L n p U R w I U K N L A 8 N Y K Y 0 y P V g i k 4 S J + r z M g X E R / V S d W O w M 3 7 r 2 C l J E V x l 4 G + V B h o g 4 O j O H r Z U N d J r s S l 4 M 9 g 8 i U i v C 5 f d h h H J B / X y 2 9 F n p B x O 6 T M l 0 k o j g 2 c Y a d v c 2 0 C c 1 X L E M h q 9 f R P L o G A U D J y y d x F C 3 H z M m N 4 O Y A U W Z 8 / s / / g E 2 d 7 e g l W J K S o U S J 7 5 b l l H N 9 A P 0 a Q U m l Y V 6 e 5 c s U u S A S o f d N t / d T 5 S y 8 h 1 / 9 d r L s K R K 6 H Z 6 k E / x + S m T a / R A K Q Z z u l J U G 6 4 t B q / P 5 c e v / f p v I h N N 4 t 7 i A j 7 8 6 C 7 9 k k F t U O 6 S z b x d f s h N k s 1 y n R J D B 2 n q b 5 M l W c o / J x E w T U 8 j D U v 6 O z q g Z Q D K w b i L 8 1 d h 4 9 y M e b s x Z P f Q P / p V T d t b r 3 8 O j x 7 e V U X O i + u b W C X L r V M h D F B C / e C H f 6 H u a z o N h d U m p n R i k D 2 o b O M z R i j k 0 w g R X F z u L o K N T x 3 T O Y 4 f 4 Z X 5 S z j L x Z B j 2 J q M c v u E V Z U 4 f e 9 7 v 4 Y V B r O J z x F O J R G T v U Y + e z f l u p E I v r 6 9 p 0 4 X 6 4 n 6 o 0 M j C B + f M n l 0 C J M N r 8 6 e x 9 f e / J L q o C Q 9 H W e m R l D n + M q h v Q z Z Z G p k X J 2 c d b n l j F I V 0 W w S 1 y c v k d 2 y T H A y 6 f A g T s J h 9 A 5 0 U w H t q i t 5 z k g A V K 0 I c D x 6 G Z t S 1 3 e y t Q 8 v 5 a T c O n J K R m z V 5 H K 7 A 1 U / K i 2 5 m W 2 q 7 I j y C H 6 d D T c v X k W r 2 K T v z G G N t u R F K o X R v g F M j w 5 B V 6 2 g X q z h / N w V J u M E n L Q M d s b g T + 9 9 g J V d M v D E 7 M i d c X q B I p O k l 6 b q M m V L X F + m r D h C V D q J U o O 6 i U x M I U W d s u L i 1 B h R M d E o k p 1 6 h n v h n S B a U i s v h g / h C L q I z H W M d / Z B y 5 / 9 0 f I z / O p v / z q e L i w i U D Q i b 2 m h R K 0 Z c N O k k g X E T J + f O 4 8 o B / p l e o a 7 9 + / h / P m L N K 4 J U l Q D U 5 S B c l H A A i n 8 9 v R F D o w d B 5 s b W F 5 Y Q o v G O B R J M o G 9 S D K h B q e m 8 M H d D z g x E 8 g 0 8 m r V U Z A 1 m g + R x b Q 0 4 v S C X o + 6 I q X t 8 e E X 7 7 + P O o N d T 4 S X v o I S C F 4 H D T k H T a 7 A k Z s m Z G V K u h V J J y C p T L D w 3 + W X g w n n t d q U H L Y R D Y P D A w Q T D R y 9 n W q f z e l 3 o p g j i z P 5 J o Z H M E 5 E / a 8 / + L 4 y s / 4 u J l 8 k g u n J c Q T p + a x 6 B 9 r 8 n N B h i N K M n 8 / g N J D F n y N S X p y Z R y c T N 3 R 4 q B r F J M k c P p e X z 5 R B q p B R / k i W c B 9 8 8 i k N u x s G r R W / + R t / C z / 8 6 Z 8 Q 0 a P Y Y z J 1 9 w Y x P j W G 9 Z 1 1 y p t n y H K u h G U j y Z R 6 Z + m 3 5 + 8 M q i D N 5 J L o p 5 d w e T z Y P t q i j A o p I D o h + j r o B 8 p U G V U + 6 / z c B d X e 7 J O F p z B 6 X T h g U p Z S Z D k + u 4 + e O E I Q l F I o O f a Q 4 r N K I / 9 i N s d E p A + s E A 1 I t 1 1 8 r i z Z + k / f / R H Z M A 2 P 1 4 1 j + m 4 L g 3 / / + A Q D Z I + B k W H 6 H R f + 8 A d / j L e / 8 X X l k Q 8 z l K B M 0 p X V V T w 5 3 M H a 4 8 d 4 7 d o N V E j 0 c v t I P J x S F z t c n p h B N 6 2 J j 0 o m Q s W w t L 2 u W i q L l 3 c T 9 N / + w t s 4 I c s 5 m E y x 0 z D c s n j G X / V y F c t r T y E X 8 P k c X t W j U O 4 u S z O R p e 5 T i q C d H j t G J g Z g d l n w h D Z g N 0 z A b R a h G x 7 r u 9 N F 3 e 4 z O C j D i L 4 a y o M y P d B R G P s M 1 i F m 5 f H 2 B g Y 6 / a i T O q d G B y l 9 j l G j 1 3 n r z V c Z n F H k a m W i 6 y m l X h l 9 R H n Z 6 O o y d i C t p y m P F j E 7 P Y m 1 V A g 5 S c Z K G 6 k W 0 X a M 2 V 5 p 4 k c L D 7 G U O M L F I J m M Q S Y 7 z i f b + w j S i E p P P b m R z + e 0 E R U a 6 m B c N w d H 2 k Y F i a a 9 F h 9 M 1 K 4 L 4 T 0 a U a e 6 N u W L b 7 y O h U 8 + h r H b i / / j 3 / x H 3 P 3 o H r 7 z 6 u f U 5 d B m D R k n m 8 d q 9 A z / 9 d 2 f o 0 E k l G s + Z W l V i m S l 2 N H B o J U k l G s l 5 f C Y t P 2 V V l 6 S U F J z J j 7 H 5 3 F T v p j w 1 3 / 7 t 5 A L R y n L w r D n K n C X m w i H z j D 0 p R d w Q A Q c M 7 l U d 5 1 B v Q 1 D V h / R v Q o T n 2 N 9 b w s e L e U P / V B d r 0 O X s 1 P t O 1 G N q v G f P z e D 4 e E x f O u b 3 1 a G O x w 5 x o O F B + j p 7 4 O f M k P q 1 a Q s 4 P 7 T B 3 i 0 v o R n J 7 u w 0 j O C u v 7 W l W u o 0 1 t 9 8 P g u j q k 2 u o K 9 a u V S i o j f J d j I p m m L Q C X H y 6 V 8 S a q z W / z e E t V C k v 6 W e k 7 t D 6 k V S u l F z 7 9 j p H f O n K Z Q p T n X 6 0 y U P 1 Q N Z 3 E + r I 5 j Z F a n a k 0 c K 7 l K R g 6 V y t m 6 A p / l c y 9 x 3 G s t d P Z 1 4 Y j j E a D i y R P 4 p N p c Z G 1 f b w C h s x D C u T i q 7 S K 2 z k 6 w H 4 v h o 0 e P 6 H 9 M C H Q G 8 P G n d z E 2 N a n 6 T X x I A J T O R c K M R o 7 3 J N V P m e N 2 m U x W j Y v 8 N f B 5 T P B Q u n / j C 7 + k L j Y Q z 1 e g E g l y 7 u R S C 1 n 8 8 H d 1 w c 5 / l 5 s 6 0 i k C N 0 F v e n R C 3 Y t 1 V Y 6 d E K A G h / t g Z g z K / b + x W F h 5 5 d 3 d b Q J 9 l A C d V C 2 8 H z x 9 q v Z K l 7 f W 6 f n I d O 0 q d J 9 / 8 + U 7 L b 5 s I 1 u k 7 u y E W 2 9 F b 8 8 g p U A Z m W y c 1 C i n T T O U O 2 3 M B A L w u a 1 Y z 0 b x 2 v U X 8 G T z G Z O i A S c D J x R K 4 4 2 3 v 4 7 L 0 p w + w 5 d 1 9 O N A V y G V F 3 H / J z 9 H d 1 8 P b J w 5 M 7 N 7 P D i A V D S B n z 3 8 B N M D Y 2 q l p a 8 C O E W D B z v Q 8 p q x l j / B 1 e k Z P D d + D v m N T c y 9 8 D w W F t d x d n i C B K X F W 5 / / A v I M 9 t / + b 3 4 T O 0 z 4 z k A P V i h d L 4 y P Y d D v V 1 f r O F 2 9 W K b v S 2 7 s A D 0 e V O h l h n s H c B C K Y H 9 1 H w 4 / Q Y R J L m e S 5 D i F H B Q T O S q J Y 6 W k E e k h N z 2 0 + K t Y K M F h o s e g m R X W y n B S 3 / / 4 L t p l 8 Z A R D A 3 2 M S i q S s f n q g S N n T 3 M O / z o 7 g + i q 6 s T h y v r S F u b q h N U g 7 6 q Q b A K B n 3 Q e 5 y 4 N H U O f / G L n 9 J 3 5 F W r K r l T e H O d M t R o x c V r V / G z D 3 + C u 8 8 + V a e R T c b P G o b K i p O 0 m C 7 W q p R / T X g M N r g M L j T r B T x e + A C H B K e z e F 5 V T Z T 5 9 + 8 / W U B d 2 6 J q o P w k + M i N E 0 P 0 v O O z w 8 q j 0 a u r W y n H 6 I 9 X n 2 3 S 8 5 S w u X O A i 5 f m 0 T Q 1 4 Q p 4 M M D E k M O F I o O D v i A a B F 7 p f S c V 7 A G H H U 3 6 s e N 4 S J 3 W z j O e K F W Q 5 D x b 6 V m r c k k 1 p V Z a t g C Y m A 0 m m q b E 0 Z L L z s 3 0 j B r p M F T D / u 4 x J s Y m 8 C t v f 5 v J K B e l l / H w 8 S N 1 G H B q e J S g V 8 J N j t f F 4 U m E i h n V u 1 0 6 3 N L S 4 I j y T 2 6 c t z D J H U z 2 w Z 4 + p P m 5 C w d b O O Z / y 3 F + Z M H i Y / r r v d M j t U o p 1 5 Z 2 O 9 2 q V 6 O U z B n 5 S y 5 m K 2 S z T N w 8 H j 7 h d y e k W 6 7 c n l 9 T P R e T 1 R J i 5 S w O T x P q P J Y 0 u J T F j m 6 q L p 3 H b 7 + T p k y o M a A s p P 8 w Z c Q e A 2 m 4 a w j e n i D j 0 E 1 P 4 S O a 5 / B k c R k v f v n L 2 H 5 E M 5 0 4 4 2 A Y Y K G X 2 D k 5 / m y j i 8 x l 0 R H 1 6 J U M Q 1 2 o U h I 6 H E Q u o q O j q l G F j L J 3 s b K 1 i p 8 8 + F A t + 3 a N M t G g p z z K U 7 r R D z F A d H Y / j b Y d e U q O f J 6 s 2 e N X V b / T L g / l S h r T V + Z R I 0 p v L K 2 R n k t 4 + f n b + I s f / V B d p i 2 H y h p 8 w Z u X z k P H A f v c i 7 d h p I n c k I L e Q g M b m 1 v 4 y f I j t R E q l R S S R n U a c a 2 J v r G p V + 2 T 9 U R 0 6 W U t L X 5 L / J 4 c G U t O u v Z T 2 h j o 3 a T X u v R Z q N S r q i u p 3 G a 3 s H + I D H / W T I k g t 4 C U K G f D Z L 8 8 g y r O d y 7 K h i C l n Z H S U s f P c s k N + P w 7 N k r Y R 1 v L l B Q t v n s d V X p V B 4 2 9 l C j J T f R / + u d / g L P o E b / D j S v z l 1 H N Z O C h 3 / r h v Q 9 R I q P K P U l y v U y D z 1 t n M k m h q z P T w r n u Y d U 5 1 c L n k w N 1 k Q J l j p G e y a i j / 2 3 R I x u Y a G X k 2 x U Y i x L c G s S S S X U E w a h r I J f K q Y W P A 0 r x f C S l b u A w m i n 7 q 1 V o y A L m t k 2 V G C X 5 f x 0 T P V p K o U L / N d z V A Z 2 u R X 8 s A Z m h r / M g L C y e L q C f P k R W a h v S 9 6 J l w I 0 r t 5 E s 8 u c a Z Y 5 3 D c V w H k G X G 2 + 9 9 C q K V B s N f s a 8 0 Y 5 z V 2 Y w x J + V R Y k B y s Q m k 9 T T k H 0 9 E 8 K U Z y C z D I 6 N q w 3 + q Y k x y v o O M i 7 l N g H X a i G A T 1 / B 5 J U 5 b O y t o U C P 9 9 K l q 6 q C R D b U X f S o w o S H O 9 u c O y v n p o r H W 0 v q x I T c p F i i G o q n M 5 S 0 c q y o Q J + e R D y V + W x x i 3 Z B 7 t 3 y 8 R n b p S b 6 n E y o K 5 c n 7 8 j t 1 d 2 + T m R O Q g q Z J 0 i h g n p Z B s 7 V y 1 e x s r G L F C n 3 j O i y s r m J S + f P E 8 X d K H G g j 0 8 O y F 4 0 0 h 1 u a G Q v h I M g V 7 T s b m 6 r k 5 l O m m h B n r p U R D P Z H m 4 s Y + V o F 3 k G 0 H T 3 E C 6 Q U o M t I 6 a u X s G n + 9 u U d z 5 s E 3 3 d n S 7 M X T 6 H o w M m K c N Q b r j Y j 4 Y x O z e P x N q 2 q v 7 u m h h E r V T E 0 i f 3 4 O z s x j G p e Y B S M r S 3 A 1 u u p S q i f S 0 L T j 1 m x L Z O U K 6 X 0 b L r 0 B H 0 w E s Z n 2 L C m S w m d S + r n H J t U 5 I 5 y F b S G a h B H 0 V R p P a Y p H u s L B t L L w h p n i k X e E m 7 4 i a l Y J z v a 6 N n y J G J 5 R i 1 1 + V C U V v D P D 2 V d D A a n J + B L p Z T 7 b I 6 + n o R 7 P e r A 3 V j U z T c l j Z O Q q e o Z 4 q q x C p A 8 z 0 + M I Q K G U X 0 u l y T 8 4 U 3 3 k S U M t J K 6 V v m h K Y S C Q L S B v a p 2 V t k X K l j 0 0 u f D n 8 3 r v g G Y N J Q v v d 0 o Y c G X L y e b N T 6 O n z 0 T w d q L 8 n B P 5 N e d C I v W 3 z D F q Q 9 W g A B J k K + X G D S T q r y p Q w T i v H G e D B T S c p F A D X k y Q 5 G r 1 2 d W 5 J b K m U p + u D o C M a m E S a P 3 P + U 4 9 i U V G 3 h 0 W Z C X f g m 5 8 U k s a S S o q c / w K T q I h u 1 4 Q 3 4 y a J H C O c T q i 7 P T M v x 4 v w t X J i Y Q + L 4 D O N k D i t l t f Q 2 y U q R Q L 6 C k d 4 h g k Z V H b w M e j s R J X v t U b 6 H K L k r t C N E R V R o D X x y M l i W 4 i l f Y 0 y K c 9 d v o k P O S o X C T K b L l H K E c L K / 1 A 3 u H u y S d e J 4 u L a i V p 2 t T K r H S 8 9 o f z S q a l 9 6 + f G T U S h J m + 4 S g c 0 C 1 Q W Z 9 q P H 6 V J S U j b n 7 V Z + N 0 F Q 9 8 L V 6 3 e k f 9 m 9 p 4 / U C t L Q 5 A h O j w / 5 k h q c x M 6 o S 8 3 4 w l e / h v f v f q w 2 s 4 r x O G 7 P X 1 Q X n u W I 7 M M D A 5 A R W X y 6 h I k L 0 0 Q G S i Y a O 7 X h l y r A T P R + s r 6 O 3 b N T r I V 2 c X Q c U o z g t L n w 8 p V b C G a r O M o T j R h k p U Q O J 6 U M v v T q i 9 g n G / q M T l T 2 T l C k R J B y k b y 2 j d F h q d J O o E Z K b l K K 3 l t 8 j C i p 2 E l t L y 2 C j x I R 1 Y 9 8 w i m H B G n Y H Q a s L i + o W 9 B N H K x I I o x e t x e v X r / F h M q r 8 0 T G e h s a s p L 0 O + j i R E v r X R e R p 0 l v m U 1 l 0 d t B 5 K G J j h C d p H m 9 3 C M s Z l t u F Z 8 d n V I t q N Y J I C P 0 m 2 U m 2 w H l R C R 3 p p b z r R Y P 7 L K p 2 m H H L j 3 N f v h Q n U h u V + o I P V 1 T W w h 5 y p X R 3 j 6 F m N 3 8 p 4 u y R Q 4 h D v U P w a y X P b 4 2 i u m s q v O T x Q J p L y Z b F Q 0 C V I P B K R f L n Z + Y R p L v 4 m G w q N Z m l F k V s q 7 s J c n x i u N 4 l A F q Q D 6 R V g d J S c y q 1 r D C h D L I c w Z d V B A m n O w f Y e v g B I V 6 i f 9 u 4 f j I q e Z R W J 1 M m E q S Q Z W j v O 5 k g N d V V y D p n x d w B 1 C z l f m u Z t U 5 S c q s T B o d n D T 1 T b J o g Y H m F P Q n i 8 o V r v J u p 0 y C G C U b 9 Q c i x z E E 6 T G l 3 E k q S + Q A Z I 0 A a i a 4 B y h Z V / Z 3 l D T s 8 3 a p E w J y f k 3 k f p 7 B L r f E D w z 2 Y 2 J 8 C u f O X + G 7 x p C k G p E K i c P j I 7 U P K C c R p P G M X 2 e h l E 1 T m T S Q p n q S z V 6 5 / k Y a 8 5 w y M Y f o N x + v L q q 9 0 Q q / T 7 Z P x K / K O T q 5 X N x s N K D T 6 6 b c l S a u h H l h K b 6 n y y Y n 0 C t q U U X 3 / g / / 7 M 7 G 7 v p n r Z R D M Z o 6 u c / I i s N 4 B K 6 g l 4 G m R 5 U I 7 X c 5 A B 1 1 L o N w S l o K S x E r k a B d o E 8 i k r 5 A J C 2 f x l S f 8 N E r l 3 B Y y m J r f x f r Z J s S A 3 W I k + A i Y l i Y b O f 7 h 0 n N U 3 j l 8 5 + n 6 Z 7 m 9 3 S o i T 0 9 3 F O d Y Q c r T X R Z 7 V i k V h + g d m 8 Q C f R S X W E 1 q D N M c m O G X L j 2 d G O F Q R p D i y 9 6 s r G K Q b O P G t Y L n d k m 8 h t T M 7 P q / q Y m A 1 G 6 l / / m b / 4 G b p + / h L V H q w i T A a 7 f v q 5 O 2 X 7 v m 9 / B 3 Q c P 0 D 8 Q V J u q c o N h j I O d J u M 4 i W y 3 K A 9 k o a J E q S J n 6 G S B w u 3 0 o M P Z o W 5 9 F 6 Q T a W B l U m r L Z J q 2 E a 9 Q c l 3 p n 4 O O f 2 c / f o J j g k m d O j u d T R N R I 5 C + b j e u 3 s D 8 7 D m s L C z j p W v X + P k M F M p D a W V s 5 j y U i 5 S / T F y 5 E U K O Z s h y v Z X f l U 6 n 1 e a 1 R S 8 X l s W Z d P r P u s T 6 P d j f O 0 T W S i k y P a a k V T x T x 1 e / 8 c t 4 5 6 P 3 6 A t S N O Z d l D A p Z b x l 7 8 r U N k C u w D Q 7 z S p 5 H W 0 r 4 o n P q q q l 2 0 + C T C U 3 A w 4 M 9 C t G d B j d K p m K q Q o O y a 6 9 9 I h y e U D V Q R P M f 3 p s H i a N N L K U g u G K 2 q i v E H A F h O R i u 9 G R Y c h V s B k m h K a l V y p A x 8 T 4 3 u e / j n o 0 g u m x Y X X D R o Z / R 8 p / 5 K 4 q r Y u W h A x V L T L 9 C D 5 u G z 0 g f 0 W k Z I v j K W 3 g 5 A T 2 E F X B 9 R t X Y K M n O j y j 1 6 a / c V O B N K s Z h K J R 1 A j M H R 1 d S K Y S a g V X v L N 4 p w L B P 0 h p P O 7 r w g c L j 9 F 0 G t S R I h c T W i 5 j 0 7 d b 6 C H j 9 Q c I H I w L F + d D L 4 n N v 9 P h 9 v E p d T g h E 0 p v Q p 2 v s H + n G T q h s S v C F + h G j H o 2 x 0 k t c / J / 9 a t f w o t E c r e j k + h 8 C h e / O E V p 8 8 r L b 2 F 9 f U f J p E P q 2 f B J G C b + T M 2 n R 5 z / v Z N 0 / e d / 8 u e q t Z K / r x u 9 p O c r P S P K M H b 1 9 + P S y B Q D I Y p 8 L Y / l g z A u X 7 6 M X D I B V 6 8 H b S P 1 f b q N P G X A w E A A 9 V M O B t n l i D 6 g g 4 H a S U Q 4 k r N D W z t 4 e r y L I Q 7 e z M 3 z m P I E 0 O n u w H N v v M H B j K n S E m 8 f / 4 y S I 5 o v 4 K / 8 y r c x R D k l x / F H R g f U P k 2 Z E y 0 a X 2 4 0 L B J t R U a k G E D D R P v D Q 0 r E Y h l f e / t b + O Y X f k X J u d n r 0 w h V E h j k z 8 9 O z l A e X c K A i 1 K Z S a 5 j Y s k J V R M T 0 k A f F e P z b z H Y v / X t X 8 U m P d K r r 7 w C J y f Q y 4 y 0 W g z 0 j F n U D W T 2 x a d 8 9 i A S D I 5 d a b o v e 1 2 R C J m h i G B 3 F 4 7 o x 6 q U M 0 U C l f S x a 0 m h c T G P P s q e H r 8 f I x 1 B H M Q o G 5 t 1 z D L x g 2 M z N M o h j H V 5 G C Q M u l Q a 8 X q O M n E Z 0 u 5 R G M 7 N Z 8 y q 0 8 Z t y i M z k x V I x N K w 6 u 1 q F V S v a V I m B p n g F b 4 X 2 T G T g 9 / f h d B J A r F T M i P B S r Y 1 u j h 2 Q 4 F e 6 J l I G T 6 f X O q g o + R 0 a B 1 k I 7 k K a F K d i R M f L U c w L A Y X k 5 J f R u Z K H J 7 B U D c o S d Z J V e A m g H i l c Q 4 9 j F S 3 y L W o e v q 9 F B n S 1 5 R e F G X o C B Q e R w B 6 v 4 t J n 0 S H L w A 5 k F h J p h E J H W J h b Q G J g y P V 7 y F O w J Q V Q N l j + v j x Q 4 R z K U p Y u W 4 o j j 9 6 7 + d q N d H N 7 5 H i Z i P l n z F f h m + o G w 8 3 n 1 F / a m H k o B i Y 2 G Y m d J A + y 0 Q / L a z Z J h C I J c j E G Q f 9 f Z T M T S S Z / A x c R C n H d f b p z j v S 0 P 6 0 W s L T t T W M u Y M o q p P M n O D I H j 5 8 / A l C 4 R i + 8 d q b + B / + 8 P / E e N t F k 5 q F 1 k A 5 R E / l 9 f t U m y Y v D b u c Z B W E X V p e h Y u S S 2 q u 5 K z R L 3 / 9 G 4 h E Q m p j b m 7 + H B 7 s r S D F n + 1 q 6 p H j A D x a f I C z c B i X L l 3 B A e n 5 I q W g 8 9 o M q o v r C N M 0 9 / K z R 1 w e b I S O 0 C u H 8 w Z H s R M P w c i X H G 0 Y 4 T Z b 6 Q v M e P E L b 4 I f q W S p 7 N s Y j W a i o x y l a O H W 7 e d w 9 + 5 d S t U t v P v T P + V g a s h i d R V M 7 7 z z D r 7 z z W 8 S l V u Q e 6 b k 0 j U p x 5 9 l o N c p K 5 / / p T e Q L z C Q K n l k i L 5 W o r 6 r L H 0 P D P j Z w j s w W Y 0 0 p w 5 0 k 0 2 6 6 C X T z T z G p 4 b V 1 a T H h 1 u c B M A o + 3 l E x R Q D V u r x z v v 7 o T u j 3 y S D S U X 5 g 8 M D G D x 2 O J m 4 O 9 l T S E / 3 v v 5 u b G 6 v 4 i S 8 r y 5 q A I N V K t h F T c Q j n z W R 9 L v l S t S K S t Y A m f x z r 7 6 u K i g a l T Q R O o v v / + w d b B x s q o U L 2 R B u k n n k P t 4 C E 1 i a q q g F C g a W s G 6 a f 1 / D I O q g 5 / r K 2 1 / D e x 9 8 q O 7 h d Z P 5 j k 9 O V S 8 7 O R 0 r r Q j k W l O 5 l V 2 a / h v l g C p / H 2 G Q V i m T L l + 6 h m 9 + / e t 4 / O y p k t p y s M / O + X G S V U 5 j U Q L w K d 4 4 d x 1 R e k y j z U h W + q w G r 9 P s h H T S l W e 0 O O y w i i r i M x c s e i S l V y I h o e 6 y Q E 9 J H j Q x G Q g s c u m c l 3 M l W y C + Q B B 5 2 o y A g z Z j d w 0 H 0 V N 8 + u w B 8 n J J R L u q V v b k E G m + 3 c C t y X l 1 q Y I U J H S Q n X Q e C 8 I E i V 5 f J 6 Y 6 B 5 R X k r N l D s o 5 U Q A O s p W O 8 y e t l 6 W S X g 4 o Z g s l x h b l I L l U 6 j 9 b f G 7 d 5 1 5 5 7 U 6 I u n P p w R O 8 / d Y v 0 a k 2 0 C C q p Y h q 8 V q G e h 8 4 I 0 q e E i E O H i 9 h 6 u I c R n z d 6 p y 9 v U m y I 1 y 5 + Q J C 6 a V c C b / x W 7 + t i l e l a 8 z 5 q S l k E y m K u R Z s H U 5 q / B T / 6 c W e 3 F L Y N j E + N O j j 3 9 M 5 L d g J h Z A 4 k 1 3 2 N p b 2 9 y i d a m j a N O j M A y Y j c B I / Q 5 8 r g C q 9 j W z g f f 7 a D V g Y f F 2 X Z 7 C 8 u 6 c u 3 9 o 6 P c D 2 / j Z m y U p f f f v r u P f o C Q 5 P Q m o 1 7 Z O P P y C K H V B f 7 6 F V z Z F 9 q J P l u 5 4 t I t g Z g I Z B b x U X z n e Y p i Q d 7 e 6 H l g j Z P z q I R z 9 / F z U G w t b p P j b 2 I v j e V 7 + h 6 t f M T J 4 t + h m K F m p 8 R q l e i + N Y R H W p p f g j g n b Q Y w 4 j z T E w M o l o 0 p S X e X K w D T 2 D x c C g K J C R N o t J t S R e O Y n i J B e D l Z P b 6 e 6 H p q F B L 6 V 1 D z 3 C N 7 / 9 H X z u r S / g F 0 z + F C W a N P + U o l t Z A O j g m D g 5 8 X a i + v H R M b L 5 m G r H 9 p c / / 4 h s I I c d j T A 0 5 Y y t F n J 5 t I f J a n P K x X k 0 7 Z G E O i 5 B V Y M C 5 Y z H 4 8 I Z p d f a 0 g q k W 6 5 U z e v 4 G U n + v U 5 6 T z M T x + l 0 Y m R w k H 7 J D b k R k N o N V b 6 H U X p f M O G 2 6 H n W N p a x s 7 e t a i j V f U r Z o m o F p 7 c R 5 M I p 3 J i c h b b T q b Y l H j 1 5 B B u / x 8 o 5 E H Y y U C b K Y k t B j q Z z 2 K R J 6 r n B c Y S b B V V r p 2 H y d D G p p b x L L s e T b l W y t 2 W g S s g z y O 2 U k I 8 3 V 1 H W y s H L C n 2 v F s U G 5 S I D X t o 9 i F e 9 N X 8 B l b J 0 Q z p D n Z Z A L q X L y J 3 P / H X z w j W M D w 2 q c i W 5 p d D n c s F G 8 L G Y H f R 3 l J 7 8 n E O S T I O S V Y 4 M i 6 f s o H c U 4 N Z 1 T Q 7 e k Z s k z G 0 t z k J n q q / B A P 9 j R 0 c P 0 q d x d U T g 6 O g M F l L 6 5 1 9 4 A Y N W N 3 Z y C R i q U O Z W i i H j 1 L F h 6 n o x q J t 7 m / Q g c a I Z 0 U p X U 7 V 4 9 5 8 + x R E D U F + o I U / 9 3 m 1 1 w U G k b 9 q N K L Q 0 i F B r 3 7 z 1 H M K U O n K v q d 3 d i V f m L u F p e h c z z m 7 8 v 3 / x L i 5 R z l R d J r z 9 / O f x 7 I c / Q b S Z x m P q 3 Z H r N 3 B K E y 1 I a 9 V J m 9 / r u H 3 j e d y j J + o e G s b e 0 T b 9 n x H 6 a h o O A + U U W a Z A F H 3 n 0 y d E b r I h j W w u l k E l V 4 H N 7 Y D H 5 W O A B d G k 3 p 5 / / i b N c w j 9 d j f M Z h O i t R J i p P X V r R W 0 b G Q L p x V e q 4 e g o o d P q u L z e X o c O + U L w S O a p I x K 8 Z 1 i 2 K G X 9 F F + x g p p s q o J 3 j q R z + 1 U e z J a y j l Z B N k 8 2 U O a H m P G E a R 0 O 4 e z g 1 O M 9 A y o a u b B o V F 8 8 W 2 y P B F U j o r c u H o d Z 0 c n 9 B k J 3 H r 9 Z W w t b 6 p L l s X k C w N k C m Q S B v 3 6 7 g m l r x V m o r / 4 n J p a z W y q X u k V J r e e f r U i T S A I B E U y o K y + y T 2 2 c u C R j p z B Z I C T H q F 7 o B v Z W B J 6 z l W C v r a u l 2 s 0 2 6 r A V c 5 / 5 T I F Z G u U d C 0 D Z o Y n U Z a 9 u T j n m Y H W Y F I Y T G a c H J + q q v i j k x N 8 4 Y V X U W z x + / l M Q T L s + M i o K l C V 6 3 z 4 p a q e T r q + y r 2 1 L Y 6 P m Q p I z i a d 6 + h D V 3 c v j u Q y N k q 1 T I X q p X 9 E N a L p 7 P S j m M i g x n e R + 7 o q d q u q k + w g o 8 i 1 r X L U Q q 4 d l Z s P G / Q / 0 u 0 2 R h m 4 t L M F s 8 G C D s a O 2 2 X H 9 M y E W v b X M E Z y m T z t w Z g 6 B e D g v A U p 5 a e n p s n 8 C S o N O Q x a g F x 1 k 5 W K G M a z i z 5 L d 2 l u 4 k 4 + S r M 6 M g Q n v 6 i P 0 s r a E 8 D p f h h d D P x C O M l B d e E F f z d N b o W m l J S b 4 5 e Z Z B + G S U F h 3 u b 4 y 6 X U Y z S U 0 V Q M e e r z a 5 e v q I U A 0 b M J I v T s 6 C T Z i A F I a W J j c M n t 7 q e p K C 6 8 8 Z Y 6 n x M / P l Z H m D W E y j Z R M D D Y j d z W A U 5 D U U x f f x 4 V C x 8 8 F M H 2 w Q 5 Z 4 A g G 6 u m h m h E P d r b 5 f B 7 q b 5 p 3 j Q W j 5 y 9 h 9 y S i j p a 8 9 v o b + O j u B y i U O L l 2 D q T 0 b O N o F m H h Z G j Q F e x j 3 N T p o 7 z w M H A q h R x a l L L S 5 E M K U w v 8 H D k 9 m t P W s b S x R k S r o I v U X q H s K p H m i 9 T / s m p V T G V Q z + X h M x s w P S T H 7 8 1 w W A 2 f r f q R 2 X O J O B 4 d b K h b + u R c l 9 V k I D o 7 1 E a j 7 G u J X + X X Y n t 3 F 4 P j o 2 g c J T A 2 M s B x z C J D Y y 0 A 9 T / 8 y 3 + O Z U r y L 3 3 + 8 3 j 9 t V f x 7 n s / g 9 e o h V x Y 9 t p L r + H j x S W c p M K q 7 4 H 4 D b O V n 0 9 m k C M X 0 n d B r u k s V K W j l B t D / Q N K Y s u x h D K T O V + g j 7 C Z 1 A Z v j f M l 5 7 d I O k p e i n q R a o o 2 / W Q 8 T T C i v P T 4 3 a o l s R y N k P 5 / c v y i T n Y 6 3 j 6 C l u O r 5 z y E T 8 / U q Y I o Q e X 0 N K x O 3 k q S t U q U i m R J u d r o g r 9 H N c g R S T g 3 N 4 / 9 R A Q 7 l O q y 2 i d 7 g d L f v M C k 0 0 m d H 6 V + h M k o t z B a O d 9 S t R G W F W O + k 9 y w W e B Y S V v r T L M K K + f z I J 9 G k m M j / k 9 O Z T N r U K Q 8 b R J E z J S f m l S Z c 6 3 F x N Q M L k / N K 0 A L F 9 O 4 / / i + 6 u M o l T c c N i x s r h E k H Q j x u z r 4 Z 0 a C g 6 x u y m H O m 1 e v q f N g o 2 O j 9 P u j + E f / 6 L + H 7 u a L F + + c 0 V R H D g 7 Q z 0 S S A s d i S 6 s Q d X H h K T q C n T h L R t T F V p 3 D 4 w j R 4 F c 4 C d L l 8 3 O f e w u f P r 5 L Z M t z o C r Y O d p H g 0 K i s 7 M f l y 7 e p N R y 0 g w / Q 6 O Y g 7 3 O R K n m 0 f R a S M m f L T f 2 0 t R K H / P z R B 2 5 Z S 7 P z x 4 d H c b h 2 g q 8 D S 2 a 8 S z 8 f J m C T Y 4 C h C h D i X z l N C 7 Y u 3 H r 3 G V E K g x k M h r F L l K U J L K s X X V Y 8 I M / / z O 8 8 t J L O J T B I I t E z m J k W n o p S t R i Q 4 d f + 4 3 f w X v v f 4 J / + N d / E / t H O + p O I N l 3 G R m i y Z T 9 s c E h m C M 5 G l E 9 J e 4 5 x M J R z E 3 P q X u v 6 k S / T m c A 2 3 v H 6 P E 4 4 N d / t u f R p H 7 y E 2 E v X L 5 M 4 5 t W Z S p + y r K t n T 1 E d C X V X E X L G d r K R 7 G T T 2 A 7 e o w k Z c P 8 2 A x c U p p E x J S L l m f n Z z A 8 N 4 U o A U O 7 H V X I G q u X m H h 6 z E x P E w r I j E R 6 a a E V J Q h J m + o P H z / A a n i P E r E B u a u 4 x A S R q 0 P T 9 B g S T P I Z U n E u V R h t e s q D k 2 P V b k C u k X G Q l U W e y y X d 0 r + v W O A M M p v K t T o l O a U i 2 S x B B e K j v + G U k J k s a I s s H p 5 Q Z n 6 f C d D d 3 4 X B o I / k U s T c z D D 6 A x 1 M O h 8 S + R x K / P 5 y P o M u + u A h z r M c N L 1 w 7 r y q Q Z S q C r u P D M 9 Y M M m u G 2 W z h / L 7 R w s P 4 O 2 j S s j m c E S A 8 E v 5 W X 8 Q c T J K m z L N Z L J j N x x B N 4 O Z Y h 0 W J v d A d x c 6 + J 2 c Z C Z O g z 7 P p F Y l z 8 3 O 4 / z E F J m s T 3 W B 4 n / C l f F Z 9 H V 0 I l s s 4 K X n n 1 d l Z i X G 6 H 7 k B I d U E U u H x 0 w 2 a c Z p R C h + D K / H i 5 6 O L v R N j N M 3 l V W P Q z l o K B f E / e o v / w r i 0 Q T m Z s 8 T K C m P f / W X v 3 r n 3 D T l F F M h w o k 2 2 u 1 q 9 W f p 0 Q L k M m b Z M 3 l I Z M z W 8 3 i 0 v o F C h X b M Z I O r u x s r N M w u P w f B b 8 f K 2 m c 9 z a R V 1 b / 5 n / 8 t o n K R c S a M p e 3 H 6 i y J t 9 x A P 3 W q s U z z 2 y y r y S 9 k k h g c m a D P O a G W j z G h e / A g e Y I W J 0 d H i p V 7 g t z 0 G q e H u + g J + t U u u H R J 2 q f G 3 9 r b Z S A 6 c L + U U M W k U h F u 6 / a p v b K g w 0 Y t T s T f 2 k C S Q T X a 0 U t J W q K J b e M r 3 / w O f v 8 P / p j B p M X y 0 g I H z a r K Y 4 w 6 E / q G + 9 V F y e O D k 6 A H x u y 1 6 + g Z G a O v 0 + E 3 f v 2 v E 3 E D + M 8 / + B P 0 e + w 4 P 0 9 p Y P S g x L 8 v K 1 y 5 Y g m 9 v T 2 q 2 P b T 5 S X K p E H 0 d P U h y + R 6 n R K n H 1 Z c D w 5 S O g k 4 M S j p K 6 1 k g X N 9 Q 2 h S I t 2 4 e h n V Z B r R v U O i b h m l U B g a e r 8 z T Y 1 B 7 8 P V c 5 d w 8 e I V t W r 5 9 O k C l h Y X s U M Z t X P K x O T c F D m m 5 D 0 m g J 6 S R s 5 G 6 V A m e 0 p B r f x y W G X h x o A Q Z V F Z 7 a s Y 1 H P 3 9 g Z g p C x s x g p I 0 L d a a b y L 5 S Z y D J w q g z N F V g o y Q a T W z 6 Q l j Z K h x u n p O p k g M c p 8 u S n y h I l x f 3 k b c m T D Y v N Q b j / D A R M t Q 0 Y u 0 9 O M 9 P S q 8 i Q p z R n g 7 6 9 c u 6 Z k M H w 2 V U d Y J t N J Q 0 6 a E L g I S p 0 c O w G k J 6 u L e O n S c 1 j L h A j K H F + H C 3 n G p t y R a / e 6 4 S N T 5 t I 5 p I h m T Z u R n 9 V C g e B 5 4 Y U b s D J x B n 1 B g v w x r c w p u u k T e / 0 B e L S M F T 5 L l a q j y + 3 G C u 1 I n E n k I W s 1 y G B e f n + E Q N d F 7 y c 9 8 y e m J l R 1 j 4 f + 0 d 3 Z R V C k j O N z 9 g a D 8 H X 2 4 J g 2 6 d 7 D R + j u H V C 1 p L r f / V u / c U f a I K 2 u L K t 9 p S R l j 6 Z S w 4 3 Z W e y T t S Z m Z 4 i y 2 / j t v / I d 2 E w O j A 6 P U g o 0 o X W 2 a F p b m B j u o u x r E 2 1 S 1 P Q F 6 o Q W L l + 6 r K 6 l t z q M W F z k l 7 m D c H A y K / o G Y h z A T j l 9 2 R 2 A i / L x U S K M j + 4 9 o r 8 o Q e u y 4 d V r L 1 N C 5 f k z n U i R x p u U k r 1 S d r 9 5 g P 3 F d V g q g J v m 2 2 u w Q 0 9 G m S R b D H G g r E w + J 6 X H H C c m n o h h c X V D H X G Q w D j a O 4 W G i D M 8 M a M a L v 6 f / + F / x w v P 3 V A V 5 Q Y a 1 j g D g 3 i s U G h h 6 Q n Z m S a 3 l 4 j X F S R I 1 P G A p v m f 3 P n v K A c e 4 S Q R 4 u D S l 3 T 4 s H l I x O P k C K s f U 9 b M k U G 6 e 7 q w e 7 h P o B h R e 0 R + T v z u 0 i q e H m y i d 2 p U 1 Q O + f f 0 V Z C m l B z t 7 V U V 0 4 u w U i 0 8 W I T f L + w f 7 E C l R P t I 7 b e R i u O w b o K z L Y C d 0 h I f 3 P s E S Q a J C n 3 P K u Z H L F m R z U u 7 A l b u t J L h M Z C i 5 q F r a Y V W Y U L J K J U W f s u B Q p b K Q N l 0 W 2 Z v h 4 J i t c r 2 p A Q 2 p Q 2 u Y c K h 8 Q Y 0 J 2 S a j N d V q m z 8 g R 9 z J c v z / p a k R f O X N l + D w 2 P D + R x + p f g x y y k B P x n y u f x C 3 J y f R Q 0 D W U W 0 M 9 f V i s G 9 A H a W X 6 3 V G m U g u W o d o L K 6 q 2 + O U w d M M w j w l Y S f Z 4 p i + x M E x 1 X J u 3 S U N A g z 8 S q 8 T f / G T H + E a 2 d C j I 1 O S Y V z j Y 8 h y v g I M f D f V i J V J n u M c h I 4 P V Q e n o L d D A W 4 t U 0 S e 3 k m 6 E v U R 6 D L x J D 1 R D i / d f k E x Y i a f x f n J W Q T 8 n W q V c 4 D g R 0 l C o N 5 D I V s g 0 1 7 C 6 O S c 8 o d a r Y k J M 8 h 5 K K F Z r y F M a W n k e C 9 y X q 9 f v 4 4 F K r n f / M 1 f x w s v 8 r P / + 3 / 8 O 3 f e f / c d d V C w Q P n k o r n r p 3 + R M y 5 n y S h + / O F 7 6 G D w 6 8 k w s q n o 4 Q D v h i g v d E k Y G x o l l V I c 1 G e b 2 0 S v l p r Y x W c L K J R z + K M / / U O 1 X H p 5 / i o G O R l F f R v 9 N N 0 T Q x P K 4 K 8 x 8 H 7 4 8 a e U F l a c p 4 S 7 S i m Q 4 H P I g p m Z a J v n w D n t l E r U G k a z j d q 4 A 3 P X b 9 I A x z E z M U d f s o P U S Q g 2 B r i 7 w w 0 n U f f 0 4 A j r p O 7 b 5 + f h J A / k s 0 k y X w e i 4 k U Y m L / 4 x S / w + i v P q 0 b + a / e f Y J x + Y m 5 q D t d u 3 A J t F Z 6 / e Q 0 r D + 4 j f H S K P E 1 / n J 5 Q + v 8 9 W X l K C S X H H c r Q O z x 4 f + E Z 5 c A Z p c Q g y t Q R / + 5 / / V / x g O 8 y y E Q 8 O T 5 S p 1 G 3 D 7 b 5 a 4 P J W s M A Z a S 4 4 Q M + x / v L T 7 F w d k K 2 r 2 G I K C i H 0 5 6 c H M B B 8 9 9 o t D B C b 1 G k 1 h c f u n e w x / e n o Z a d e q c N h W Y N K w S / / m A H H i 0 t o k Z w k 2 t f p A Z P F o n k q E R b V k 7 5 8 3 I C V p b B p c i 3 3 m i q i g g n J Z y Z Y C c n s + X k q n S 3 k q 6 q E 5 T n J 6 0 c + o j a e Y K I b M o 6 y V x y H F x T 0 0 H P o L s 4 M o m 1 x 8 + U H x v p 6 l X V H b M c v 0 G X j 5 9 l x L P l L Q J L R F W n S w J 1 0 o 8 H y Q z S / 0 G a q k i P C b n L S 6 4 7 f U x U l 2 t n h g i A t W w Z 7 U K V 3 s p E b 0 Q p y i S o H E X R I R J q o E N V L 8 i t 7 + f o o 4 o 1 D b K c 8 0 Y s g U Y 4 j k I o R n 9 t w F g g i E 6 q l B K T d / 8 w j G Q 8 w U S i T K O k l B P S R f 6 5 e G W p C p J T 0 k 0 C r Z Q T y d U 2 U l h c J Y j I v V F V 2 U Z g M k 8 N j U N b L c L G c T J z j O W a m / 7 B c b J Q D H J T v Z 0 y 8 H / 8 v / 9 L 9 J C 9 X 3 r h l v K I A h K 6 i 5 O D d 0 J H m / B 3 N l E i Z d f 4 J c 1 c F m O T 0 / D X D H i W P M U 8 N e f f / 5 3 / m 9 r M e / r 0 I Z F d g 6 + / 8 j W 1 R 7 W W Y m C U W m g k S n j + 8 i W 1 Y q S u f s n F c b x z C l 2 L i c i n k j 7 d d u p m O b p 8 d h r D v b v 3 8 Y i 0 3 k 1 t 2 x E Y Q J A I k S 9 k q L l p q A 0 a d a a p X a 2 r l 0 0 T E W T x o 2 q l p 2 e Q Z / I t L M T z q F C b 3 7 h 0 j j K D H i T Q i / e I m m c 0 o 7 1 2 j 7 p b V v Z q C j S p M c r E R D 2 H M e 8 I n 6 9 B W Z f E d M + o O t s 1 M D d L s x z H K R P n 9 e d u 4 0 d / 8 h e q G 6 i D a J 6 l d 5 B a P S l N a f B z u u n 5 B s m W J f q + T v q e T K E I O Z N 0 6 / x F P H / h E o b H R i h H y v j t / + Z v 4 / Q s i o U n C 2 o 5 V X q 7 N f j n 0 u u 7 R t S X W y T k i I H V b Y a d C k J b b a r K k t N I B K N 9 g 2 r j 9 Z C I O z M 4 Q l k o l 7 R F Y e s I 4 J S o 6 5 e a S z K S H J D j 0 H J 8 2 5 C b U Q w 2 A y W o n O v i H 8 q i A u c h l c w x i a l Q S k 0 m l J z a N S k 5 3 + Q v u V N J E s 5 K e Z x L Z t D q s N B X a W C 0 c Y 4 o j z U + M 2 x M n D E m x u 7 x P l 6 5 c Q 1 l K Q u q 0 7 s l c o i l E u q A p L R H q / K z p R H K G R n L R I k u H V c P G f B Z g o e H c 9 m w m w k i K z A R K d 2 9 / d h c 3 W R u t T E 8 O Y w F A p W c c m h r T F R I L r K 0 A 9 H w K Y x e J 0 q 0 B 7 O c V 2 u H F 0 u R I 4 Q I 3 A V K a N h N B A w N / a I T d Q f n W Z b R h / r R y p S Q q Q l b y / K 7 k e w s p U Z S y k T g I C h r m j r 6 Q K 1 q z d x D y y L P X y 6 X y e p k O p L F g R w f Y e L I A c + x 0 S F a l g z c Z E A d 5 8 B M 0 K g R t K S N X K V R w u j 4 N G 7 f f l F V s c j h V m l h 8 L 3 f / T v Q + a u 1 O 3 J a V Z Z Z U x y c 3 X A Y T m l 0 0 s f g y O W w e L C l a p e M / F C p v 7 J Y X D g 6 P M P D 9 a e o m J v q y H Q 1 W 2 V w N 6 h 9 u 0 j b Z m Q o W X Q m Z r t 4 A / q e f p r 3 a O p U B b 5 Z z t N w A G v 8 z p H x A V w n K 3 W Y t R j p J Y t Q D v T J Q T e a 6 K 3 t b c g F z F R q 6 v 4 j u f x b u s T a 6 e F C 0 v 6 2 q w f 7 x 9 u 4 M X 8 e 6 Z M w 9 b A X a R r W E l n w 8 r X L W F 9 f g d a u x 1 k p p R r 5 e y m 9 Q k c n u H 7 l i q p 4 7 g g G U G y T D S t F T M n Z K q L T w x + / q x q X B K Q 1 F R O 7 U K y o O 4 1 a Z N 6 g 1 4 / x 3 i G a 2 S 7 c v H W b O h z w Q 0 / t b s L z N 2 6 q i 4 + l d u 0 y Q e W 9 j z 7 E 0 4 U F x K J h T m a e g W y l m W 7 g O 9 / 5 L h H P g q 9 9 7 k t q d e + Y S G v R G J U 5 X o u d c p L G 6 A E t M N B Y i C I o l 6 u I 8 z l W K F 2 y f I Y J m u L v f v c 7 + J M f / D G Z R 4 7 W E 9 U 5 b 5 J E W t n J J x h 6 O V e q g 1 J R g M m g V u 7 E q E j 3 o T r 9 T q P e Y E J 9 d l h S / i f H 5 e X n p J b R S r m W K R R Q Z L C b a E K d Z A M p x 5 k c H W S C J 3 D 3 3 h J Z p Y m B o J P e 0 6 R u u H A 5 a N D l E g f K V W n Q K S 0 E t E z y 6 Z F h z I 2 P K K n 9 6 d N l V X E v R x z k r N M Q Q V T k 8 A H 9 X 4 C B v b W 9 p W o A v R z j M k H U 5 X Q w A a q M F 9 N n d Y B G M 8 b p q x 4 u P E G X y 4 s h T 6 d a G a w R 0 K Q x a Z n v Y e Q 7 S g J k W z W 0 O Y b 5 W l 1 d Y C H v 3 i S 7 u w J u N K l Y 7 A 4 7 x 6 5 G x r U g S N b U m v R q k a 1 K / / R k d Y m e d E + t d J 7 u E 9 C 6 B 1 G i 5 y z k 8 g S N J s G G j E 0 2 l C t 4 Z m f n 1 J m v L H 3 i + 5 z v e 7 Q D j / h 8 O k O 3 7 c 5 i O o P j d F X 1 h O s N c F J J + z 0 6 G 7 b J I F K 5 G 6 C 8 k F W h 0 2 g a / + P / 9 K / x / O 3 b e L D 2 i F q d i d P W 4 X u / 8 p t 4 e n 8 B k d A x P N S 1 s i 8 T 2 o / i H / 3 D 3 0 O G f + Y k W n R 2 B R D o G V L J 9 6 M P P u B L t z H E I A / Q M N d q s r x b Y f C V V f P G P R p z H y f L y W C Q G k B b v a 1 8 Q p L I k C T a d 1 E y F u g B + i g / t Z R N z r 4 A k m Q T 2 R + Q Q 2 R e g x m 7 0 S P E N U U G v H T B c a i q d a f V T Z l a R b X S o O w c I 1 M e Q m 6 y X + W E / u l 7 P 8 M j 6 W V + R A k 5 K C t M B d j I J H U G x A G Z b u f o U K 3 k d X c G 1 C 0 g w V 5 O B g d Z r j M J n 5 2 p P R w t Y 1 S u 1 O G M 4 Y c / + T H k w j M N 2 b F p 0 D O g T X j x 9 c 9 h e G A I V n q 9 U C S M Z y s r 6 q i G 7 F X 1 0 A / u r O 2 p 1 m V y q 8 d J r s w k I l P S H I 9 P X V D V 0 U / p 5 f 7 k z / 4 A F Q K V 1 P h J 3 a W G Q V o j 2 8 h i h D T X l 4 Y m a S a U 7 P K b G H Q l e i f Z 8 J T G m 3 W y b J G e x s S f k 6 s u 6 2 Q M k d S y R M 1 / 5 b u Y C T Z + m G m 8 p V G K t M u K c F z l S L w s N s k N G h f m J m D i O 8 n 1 P l a b A y e h M J W s R t 2 Y P j 0 / i x F 6 R 1 k V l V Z j c X r L D x 4 / h o c s d / u 5 l / j 8 j 1 W / P Y v 4 H v H M T H K L k 0 F K C d p B O S Y 3 X Y 7 S h 0 k P D / k l x 3 q 1 l K h x e i c v Z e M u f W S F Y z M 6 0 K 9 O e + / L 6 V n Z H q B i 0 O Y q 6 v 7 i z X h Y t c 4 O 5 5 I q Y S 9 f v 8 z x P S N A m N Q G u R z g P D 7 c 4 7 v R R / E d p Z 7 R w O e R X h t 7 o X 3 G A 1 m d 8 5 i Q 1 W P O a c / Q E L R M P r k m 9 f / f r E f 2 1 e T C t t 2 t L d X q r C M Q U J f E b e 5 s Q N f l c 9 / x D Q R h a J v R a u d p + I o I x Y 5 g T e f R s N I g G i z q E J y c p L V 1 B P H 3 / 9 v f o y k 7 w G v X X 8 S b L 7 + G U q a M 4 / 0 4 / Z w B N 2 / e g N f d C 5 v F g 4 n R E d x 7 9 3 2 1 9 i 9 1 a h 2 d l H Z d w 0 i H k n i 0 u q p 2 m L 9 y 4 Q Y S 4 T O E K n p k S M k W u g 2 z S Y u I 9 J a w 2 C k R K k g Y 6 s j x M y S A 5 B r 7 6 f E p 7 J B F R 3 p 7 M U b m k 5 f P M k n q p H 0 p e J Q q A K l 0 d v V 0 Y o + m v k R z 7 t b b s b K 0 K w c z M c 7 E l g l c 2 z + C h s w R H B 6 V l V Y 8 f P o M 3 a T + r F U H D z 1 d M B i E k d J 1 Z H I G f / D H 3 6 e c S e D i 9 Y u o n Z 5 h k O + 3 z 2 d o E b H 6 H S 4 M D A / i + z / 9 I W U Q v R 2 l s t v j x k 9 + + j M m g Y b v Y Y K e S f / a i y / h J z T Y P p u d A N W F 7 / / s h 5 z w A 7 z 8 w v O q S 2 r Q 5 M C F m S k y u 1 F V z H c P X E A f A 0 e 8 z s b u H s q l O r 3 Z I Y z S U 5 7 M L Z e E y b W l i X S S B r 0 D D g Z n X 7 A P Z T m / x S S S t s N S T C v L 3 s K w O k o d m 9 O i j j T I w o S e / k X a Z 2 V o t G W j s 8 r P l B 5 4 x 7 s H 9 C l F s l A P + v 1 d S B D 1 L Q w m o 7 a O P r 8 D H g Z + 7 / A E z s 1 f Q h f l 6 e T 8 P O w + N 8 E 2 o i 6 t O 4 t G U S J z y I 3 0 G w S h M A N Q F M v R z g 4 Z r K Z K e q Q f i N y g n q d P q z A Z 2 l Q V e n q X A c 7 N 4 8 U F + D x + B X p y z s x E 2 e k n o O c I p K u b G 1 R F t O p M i n g p h w r Z x U N v L d X h g 0 Y P 0 v z z Z w e 7 W N t Z I + j 2 I X J 8 g B s j Y 7 g 1 O Y s 2 i U F O P j y l 7 5 w Y G 1 P l V T a X k / G j x e T M H N U O n z U a I u N / d o F D g Z 5 O t l D s V i f k 3 u b + r i B K 9 K e b m 1 s K p O Q 6 H C 9 l Y o b s x e F V 3 b n O I i H o X p + c v e N 2 u Z G q 5 b G f j H A g 3 J j q 6 E O / 3 Q d L d y e W w 8 d q 5 / 8 b 3 / w u F p Y e q 4 N m 8 r 9 + d x A e o p Q U y C 4 t L e N 3 / t 7 f w 1 M a 1 r / 2 3 b + G T + 8 / w P t 3 P 6 I Q a c P n 7 Y L T 4 V e D v 8 8 B k R 7 Y u 0 f 7 6 g y O 3 A K + v X O i G n N 0 8 b N u z M 8 h v L k P 5 2 A f T B x w P w d h u K 8 H b S a t n 8 i / X 0 z h 0 r l 5 H K 7 v w M B J m + j u U c u 4 e k 7 U 6 c 4 B W W c c P j J c O J P E F p F K t g J 6 n G 4 l x b a 3 j 3 F u v B / d P j v e / t X f w t O 9 A 5 w b n e b E N r H y 0 S c M S j + m O 7 p x 6 + J l J K s 5 j H q D W H + y y M n Z o g z c U U 0 q C V h E f R N s v T 7 U T 6 J q g z J y d I Y / / I s / w 2 m W 0 r J U 4 L t / o h p F R k M h J o + N k k r P A K s g R 4 b t Z K B I H 4 q D W I h s a c a w t 4 N S s I Z 0 L I W A r w e L T P J P d 5 Z x W g o R P a O y Y E q J 0 g m j W Z h g G 9 H o P n W / V k k b u 7 T / Z V L I F a I Z Y U x 6 K 2 n G K R 1 + j E R U u V h A p J 0 w l V R X y M X V G h 3 / n b + v U 1 a 1 q C y k d b G 0 g h N U 0 t E H T f Y P U z o B O c q 2 k Z 4 u + q + 6 a k J 5 5 f o t v P n 5 L + H q z e c h t 5 3 I p n k w 6 M c f / 8 n 3 1 d z v b m / S 5 y U o + 7 P 0 R h q i e I W S q 6 p a b F f 5 H B a T g b 5 b q w 7 8 y d W o 5 6 c J O t I U R d M g m Z P B + U x S y C r N M W V c 3 P 4 A e h n A s Z R c x t B Q k u w k H q V v 3 F P v V K U M T J A t j G Q w a V t g N e m U h E 7 S n x 9 F T j H M Y J c z e i J v x 4 Z G k e D P H 8 X T 9 O 9 N d H u C q g O t W 4 7 c b O / B 6 H L h K Z N Y S 6 / 3 d O W Z a v l m J A g J A N X 5 H g a t U W 3 s c r i w s E U G 0 u v x 0 o 1 b q g B B q s 6 N l I S 2 L p d q w y c N X 3 Q v f O 1 z d 6 S 5 S C f N v 1 T g S w P C w P A A T g 9 P a Z p d R D 4 r L A 0 N h q Z G Y T b q 8 N H 7 H x H h j B h n 5 s t + i u y / r K y t Q 6 6 + + X t / 9 3 d x 9 8 M P 8 c K L L 6 p b u e X X B I P 2 l 7 / 9 q 3 j v w w 9 w c H C I c W r P 5 5 5 7 H r V 8 i Y E U x 8 7 + C d Z z C Q y f m 8 L R 5 r b q Y V C P 5 5 D i 5 P s p P / R F T j 6 Z 5 5 A y Q m r h H K T o K C d Z m h n q K S W z 9 E 0 n T K D z T A Q d / 9 + i d 8 j T F F c 5 y D H S v q q f i 5 6 p / g G i z c e n 5 t S i w 3 R / P 3 5 0 9 z 1 1 + K + o q 8 P A A J B V I d n E l G t b R q n / Z b / j E W k 9 y 6 C Q g w a y R N 0 n 7 b s S S X T S 4 M r q n t b H C d n a V J J A b o F I U L c / e v o U M 1 O z K D L A p D w l 0 N m l a u U m h s c J H k V U y B I + A k i c S S f G 2 M N x E k 2 / R 4 R s G S g j K V M 1 Z g 2 B 5 0 A t 0 j Q I G q W S P L 9 V M Y m 0 D b N y M q 2 U k U 7 K c w t / b y d S V y s l W O k R Z M E h y T F o S L E m K a 7 O w N K J H i X A S I 2 c 2 + 1 R e 1 D C 1 A a C g p F J U q N f 6 y I r 7 + z t M a B d n J + C K g i V z l R S k X 9 2 c o y H 9 + / h M W V n T h Z + K H l X V 9 f V t o N c D + N j g g w R / E w 0 9 O L H Y u k U 1 U G V U l f K s t y M G S a N T k v J O K f K u K T 1 g B x E L d N b S Z G y 7 C N y 9 t D t 9 W G f X r e Q S 8 F P w K R L V e 2 / Z N 9 x n 8 l i t J j p 2 2 w Y G O q l R K N H p X d M V v K 0 E G b 8 5 Y f v q / 4 m f Z R 2 Z 8 k Y D A 3 g X H A Q J i o Q O R 5 U I c u l G Q s 2 h w k f f f q p 6 s o k p w 9 O j o + p o H x Y 3 F h R 4 C I J L h v P c i o 3 Q r D z + 7 2 c g z p O S S 5 z f H 7 p H p y v E I w Y i 4 1 G A z 9 9 / A m i j E G 5 k E 9 3 5 d z U H R 3 R X l Z 8 p M 6 s y + 3 H 5 1 5 9 F f l M F i F q T O n d 8 G j h E Y o V + i x K j 2 B H D 2 W E D Y M j Q x i b m M L K x g Z R Q s 7 p m N F D K S P N O q R e K 8 E B l Z I U 0 c 7 9 / Y N 4 / O i h K v t 4 t L B M D / Y i n r t w B e + 9 8 z 6 0 X X 6 8 f v k 5 a P M V S P + 1 S p l U T p n U 5 q S I B j + L E / n o J 8 a p z 2 X l S 0 p 8 v D 4 v B x 9 q e V o q E K R 3 m + w H 2 T h x 0 U x C I a 9 0 Y p X b 9 W r N C h p E F S k e f b C w g j d e / y K 6 X f z 9 x + + r s v x U P o M e T t z g 0 A A K 0 t O B g Z G N J 1 H S N p n I R j w g K p m J f k 3 K N j G 3 0 r / P z X e U O r O y 1 Y T v f / B z 6 K j P x Z P o K T U F 7 w N d 3 f j 8 m 2 + R C W r I 0 M B K A 8 Y U n 9 F H t t Q y s + i T 1 Q Z q g 0 F V 5 r 9 H + d 5 y G t R s N V K K t d G s l l W S G 5 l Y N f r G S i m L F r 9 P q r 1 l k q W y W V h X z H K I 0 r O j s w P p R E K x k J T F i O + I R p O c T y Y K J a C J i S f V E H K T h Q R 8 i w + Q z u Z V o a y c u 9 L R A / n 5 G U W O m 7 Q / K z I e v A x a k Z R S I J w n + + Y 4 F 3 I W z k W P J / t 8 c u N 7 l N 5 P T t W 2 m F A m P p c s g j g Z / O J / p O m M s E 4 H 5 S B p E 3 J B W p l j + P K N 2 2 p h R 2 5 m f + 7 K N V X N U C x V 1 S K Q V D w k Y z G 1 8 l v K J y n x 1 t R W g F z i / f 7 d D x V 4 2 v j M Y w T 9 D H 2 R L H / v H s X U j S r j 9 N V d 9 G q y 4 W p m A n n I 6 t J J 6 s m T J + o U M 8 h n w r z S e E d a H 1 j o 3 z V k H 5 1 A J f + e x k S G W l 5 Q 8 y j n p O T 8 m W z 0 y m 3 5 r 7 z y K s w E A 2 n Z n M l l C Y C d 0 N P 7 l + i h j 0 + P s B s / 5 f u W m c A E s H O 9 v X c q 1 L + G T g 9 6 x k Y 5 i C 6 c P F u g L q w T G R y o c f I / e v g J 7 K R t 2 U S 7 d P E K X n v 9 d a x u L O I v / / K H i H M A E o m w k i G X z l 1 Q 2 S 6 m f H d / j z r f i G v X r t F o O / H s w X 3 V s X R 9 a x v f / M Y 3 4 C O S F v g z 5 V Y V 3 u 4 g x r t 7 M U z v I i s 0 O i K i n 9 L K b 7 d g Y H A Q 8 V M + H 9 F 5 k X I o S Z 2 e I x K I t p Y N y + N j U r y 3 k 1 I A 0 D E I 2 p w U l 8 P B 5 D t m U o g n 4 y C Q F c K H S d W b v Z e T s 7 m 2 S p Q y 4 M 3 r t / G U 2 j c d j l P m 8 e + E z v g d W 5 j r H U G K w b q 9 s 4 e j c E R 5 L z m u I I s S E p R y n + 1 W M o r N g x C 0 Z B I x 9 Y 1 S R b X z k j b G b z z / G v 7 B 7 / 4 e / u 2 / / T e 4 e u U i c g S n / s F h V X Q q a G 2 g f t C L 9 G L A i Y + Q M h d h H f G h X + f Y L C + u q e V t 2 Z + S J o p N q g C 5 a l M e R C S c J J X 8 S i c z l I N G V S s p F f / S O b Z A L 8 n 8 4 O d p 1 H N L Q Z r c V 9 W i f t Q S E O Q Y h 6 w e 2 h x O V V k g k k w u J 5 D N Y E n 0 Z C p H 5 m N A 8 X 0 v n J t V d y I b O S d S w i S + S w J M u u b K o l F X I K i S T B b r Z Z N Z 7 o e S t m r i K f J U C n K C l 3 G K y 3 M z l H k T f B 8 G K x m z V q z w v 9 n U y X C p E h + T a h k a + l d f u I n 3 H j 3 B 9 v E J r l y Y x R k Z f J k + L F s k y B J Q Z F 4 d f P 4 v 3 L q C q f 4 u + m U X V U 8 U 0 j D n w s g s p s Y m c O 3 C B S a d E Q 5 6 f 7 m g 7 Z T y 3 U 8 m T C R K u L u 6 q H p D S t P S Z 5 v r 6 j Q 6 x S h u X L 1 G 8 E 6 o z s B a j q 8 w e o 1 W R n x + m 3 N 6 c n K K H o J v T 6 B b F Q r s H R 5 h i H E p t 2 3 o E y G 1 u X 1 C R p Q 2 B b r r L 1 2 5 I / s X 1 W y B h n 8 G G 6 R 8 W T 2 T 1 a P Y S Y h B n 1 U N H c + R 6 o r Z k i p B K f A F 6 1 I + x B n r 7 u 6 m 7 s w y o L U 4 3 N p D 9 C y C q u h c o k H A 5 0 O E y C n 3 6 D x 5 8 A A a T r g k 3 l / 7 q 3 8 F / 9 P / 4 1 9 i a K w f w 4 M D a E W z W N l c R c Z I q r W 5 0 Y h l c Z q L E m U M s D A J 8 h x M L 5 + p U s t i d H Y U 8 U Z F 9 T K Q e j N p 1 N E d C G D y w j n K C z P S / P 6 / / L O / x I P 1 Z b T 5 X u l Y G i Y G x O 6 a X H b t Q a f N T H S x q d r C L U o s n 9 E L + J 2 o Z f J k O z s G p 2 c Q 2 j p E k 3 T O q M Y + p Y 6 e w C D U b i a o G C p N J W X a D C w T p b D F T I R j s I l 0 k t 7 i N q L e G N H 7 U / o y n 5 9 e i 1 K y R 7 y S M I s 0 u 2 n V 4 N d R e 3 P s p H t T 7 + g I S m S y v t 5 B l J m U 4 o G k Q 0 8 j V 1 V X 4 Q j z m H R m l C n R n B b r Z 8 v E 9 F 3 S B 0 T a / 4 o E K h U L R H 8 5 G J q n D C d j k 2 G k D l E S y c i A k P 9 J 2 z O 5 Z F t W E C X R c p T c / M / K k 1 W r 9 A N k n n y 6 S N a S m y p r 8 J H F 5 a o X C 6 V 1 l g E o B y c l s e S c l t f n V w t A 0 n 5 b m u q Y Z K W R a C P 1 g r I 0 3 d Q Y 1 G f q 9 W R D K o R J B t 8 D + u q 2 i + N P 9 h 4 a H q K C y K k F E p F S J i q j X D y G I K X m g 7 0 j A m A V R S q c 4 b 5 + L J 8 e U A i 2 U S 9 W V b c l u 8 2 E K 5 d m 8 M 4 7 P 8 f G 7 g F 8 w X 5 Y + L m v P v + y u g t X e s v 7 q H o K B K O y p k 7 Z G M T Z 7 h G O k i G c F s K U e E H F + t K E p V 3 X o b e j j 7 K 1 h f s P P k I o G V e g I P + T K h p p 9 i P z p u 7 k p f q a n p w j o L r V q m p v d x f i Z 8 d 4 d W a c z L a k + u 8 X C g S + m 6 O j d 4 T a t 8 l S H b 0 9 O N 3 e h 5 6 I V c w V 1 B L m E S l N L q k 6 C U W R L d Q w P j q K L A 2 z m + a / R S r 3 d r i p / + 3 4 n b / 1 d 7 D w 3 g d 4 g Q b 2 E x r V I g P 2 j M G w d 3 C E p w t L S P L z p L e 0 r K w s 8 Q E G K A P z H J A 1 Z r i p a c D N V 1 / B z p M l p a / b U h 5 N F B W k 0 w R 8 8 N T a D F b + f I N y j w E j 8 m B i e B I G j Q k X z l 9 E j Y P / T O r n q I c f r 6 / j L z + 5 C 7 n 4 L B F O I 0 d p c 7 J z h i 6 + w 1 f e e A V H e z v o o B H N 8 t l z h S a T 3 0 y K t 8 P p d a p K a R m 8 R 5 s b e L C 8 j N N M X A W 7 0 a I l s z j Q 4 / F g n A E h B / N s 9 C F l v p N c p C k 9 7 o Q V Z G m 6 T H Q z U T K U y S p P P v 0 E L 1 y 6 A D d / L 9 f d m L 0 O r G 1 K r w w z x 4 c S k u 8 q X k M q w + P J P K 7 f f g m X L 9 2 k t w g g S S / m N s k Z J 8 o 0 S k 7 p W y D N N S v 0 U H K I k p m J O s N X G q P Y G e Q V y g 0 9 U V l 6 T b j 5 n J l Y A k H 6 K y k f 0 p O 1 x X M W M k V V Z l S U x Q s + q 6 y 4 i T y T A 5 L y / M I 4 p Q w 9 U 4 c T J o o h C f S e f k p h M p L s M U n 1 h f y S J K j S 9 M v N E 1 a + a 4 m B J P 3 R 1 V 4 Y m V C K l H V a k 7 q h R E f Z a q M P f 7 x 9 x K T 2 q X n P p h M M 0 G 5 0 d Q U 4 r y J J p e 4 w x 5 8 3 4 P 7 K N h p M S F n e 7 5 Z V O L 6 j l f K t X G G y M t s T f I 5 e j k + U o D M 4 e 1 X t c + W z T X z 3 V 7 + N 0 / 1 d F P n 8 o o y e L t 5 H s L + T S T C D 9 f V t d A 4 M Y K j 3 L V i K 4 w R G H 1 5 4 7 a s c w g K 6 u t s E X C v 2 d j M 4 i u 7 S D 7 Y J K h p 1 5 k s 6 P D U J n t L s 5 v g k i v H p e S w 9 e Y w + y k p b J 1 X Q y T 7 + 6 M N 3 s Z 9 O c / w E w F r Q T V + 5 c K d K p J C 6 q 0 g 8 h L 7 x f n X I K t G u 0 Q R G 4 D J Q K 1 Y b 6 K K u d b k d H E z p D d B m I D B I O B h h + i y 5 g X x l 8 R m + + Y U v w k R k E 9 8 j E s H D A Z G z M Z e v X V X G U 3 b U + 4 Y o 4 S h R 5 C S t S l a X H 0 5 / E H u R s F o x N D B M p L h T b m v P 8 J 8 B D k Q m m s B p N K x + v 7 W 3 j 1 i + L M d 1 i K p e S g Y t M q k 4 f H Y 3 9 k 5 P 8 e / / y 3 + B z W L E i z d u U r L M 4 4 X n n 8 O 1 6 1 d w a W w A i U h I m W i q K D C k 8 P / r 6 T + A J M 3 S 6 z D 0 p P e u s r L S l P e + v e + e 6 e n x f r 3 F a B e 7 A E g C J E C C E E h Q C p I N K U S Q 8 Z 4 U T 2 K I o R e C 8 A i Q A B e 7 C 3 B 3 s W 5 2 v O n p 7 m l X X d 6 b r K z K q v T e G 5 3 v j u I B M T E 7 3 V W Z / 3 / v 9 5 3 v n H s / s 7 6 / h 3 / 7 / / q f V Z i P 7 E T 4 / W 2 s r + + o d l o a X U P d i 8 l F p Z E b L p T K y v c + 2 T + A N C O A / K 4 c S 2 u J w j X + u V C d H i J q V 0 D 6 u z U x 3 t 9 N p y e f N 5 N G q f J r c n C u n / R 9 S z J C b F G H u O i c M p h h c n Y G y + v L u P H M c 3 j 8 6 J G a K X u G l O f B n f t K l 8 n J 3 N k T 0 k f D h 3 f u 3 l a F e g w 9 q q 7 L R D C I x d O I H i Y Z P U j V G H E a Z A S S d d 4 V 8 H N v 8 o z I J k j j S q n d k S y J J i m z z 0 c U L 9 B 5 C C 7 q C J s 6 t U l n c J E K S o W 2 t K G W w 4 X D 2 B E N v 4 d 7 3 c D + 4 S H S j H D H Z B k m 0 i 3 J p p f 1 S a R i a l K F v K M 0 u p F 0 H o f N p a i / n W C Q S W Z h M 9 l A A Q F t p U C w T v M 5 z d x 7 F 2 p 0 k C b X I F P I Y H N n A 0 f c 2 5 Z Q V K 5 n I p X B K 1 e v I h 4 9 Q J Y a U y a T S H 9 1 v x X 4 1 m u v Y S + c w F O v v I Q b 1 P x b 6 6 v q w l 7 W w 0 N 7 y h E 0 t v d l / u 8 x c n z m 2 H E a G v s 4 h i a a 6 P a m k M 2 F q U N 9 B K Y g 7 j 5 4 g K X d W + o d H d S A w k y E k c g p I R 9 E 5 T 7 S S F R L g O G e f j X p U 3 p b / P T n P 8 U h G V y d 6 2 Y j Y 7 h A i q z 7 D 3 / + H 2 7 O n p h V U w o 7 6 Q A 2 e q O k j n R Q q J 8 + f Y a o 6 O B L V l W + W I V I m + f D S S t e 4 d v 1 e o W o I m k u e r h k v K T F g R / 8 8 k 3 0 D E 8 p o S s N C J N E q y 9 / 6 c v o 6 + n B 9 P A o n O S Z M p s 0 G Y v j k 7 m 7 O O E f Q N v t V B n n k m T p 5 g b I N H Q R 9 l L F u c q I I / U 5 H j r Y H h f W 1 t W J a J i 8 O Z F R f N l M N O n o 8 q o 2 W k s H Y d V 9 V I L 2 4 G A / J i d G a S B 2 l b q z T 4 P V k c Z 1 c k P i B I H R k X H a p A n v v P k m 3 v v J T / k 7 G i Q Y G c 1 8 N m n Z W 5 J e c a S 4 P f 1 B d D E K N 8 p 1 a j Q H P p h / o P q 8 t 2 m 4 D p 0 J R S K o i P s T J 0 7 i y q X L C g i k R d g H H 7 0 L q 9 e J B h d a R 6 D w 8 F 1 E x L a I 1 n L s P D 4 9 T b r c j T S N 5 s / / 0 1 + g 0 M z w k y r U F 0 m k o l v 4 + Z v v K I 5 / 9 f w V a P n 7 R R r l o + 1 1 F A g E I Y r y I z q p d A L K 0 y l y f E 4 f t W G 2 m F d 3 Q N L e W j q 4 y s w j m c U k N E x y 8 6 Q a V o x L Z v S K + B b D o e + r 5 F Q p i a 9 W 6 R y k y H a H R U 0 y l J 7 n c r g g e Z B y v B 7 q 7 4 X d 4 + J 6 k / J R y 0 g j S M k a 6 C F t 9 x O 1 R c R L a w Q D 9 1 h P K t o V D C D Y 5 Y O G O s 8 l y K J p 0 I j N 6 q A k l k r D x 9 9 R v Q j p l O K M o + P D K p k 4 R d o u X Y q b W g M O 9 n Z w 6 e w Z R o V O 6 i L q Y 4 J l t 9 u G g W A Q h 9 k q W V B e Z d I 7 + O c y i L r A N c g R R I T W y h j V N q W I H L W L H N D b / Q j 4 5 J 2 J x i 0 D 0 q U I C q 0 w w X q P 7 0 K G U S 2 j U i E j U R R f j u S b f F 4 7 Z A i d i R 4 k J 6 k t i n W 5 S 9 y P R b F L e 5 O E X 9 V C g A v Z b t a g K + W P b h b p K C L 6 y l z M / H 4 M O f J 8 e o 3 q L p O i W M 1 U y I X r T S J F l I t N H k 5 k L D V I L d x 2 J a z / 0 T / 6 J 1 i d I 6 2 j J n H 7 O j A x N M z Q 3 q e S U Y U 2 9 I d 6 U E h n Y b Z R L J J 6 S A + K V D n L C L W N 3 7 j x e T z z x p c x 0 B 3 C E R 3 m w c q K u p i U I V 8 6 K l q 3 g Y Z R K a o j 6 D I N P l k q o N v V h Z N j k / D x s + K R X X h J V Y + W t v B w b w s x U g c d Q 9 B h 7 E B d y H 3 6 y W 0 6 n Z 6 0 Q U 8 6 1 u b n E k H 5 z G 0 N F 4 2 R O U d k P D c z Q 1 5 c R r K S Q z 5 T x i C j 0 O H + L s y M z h a r H t 0 9 A e x t R p A l n a j x M 0 S o a v k u X B S U S R E G B g Y x P T l F r V j D + s Y 2 d j e 3 8 S / + 4 A / x 7 o d 3 c P / x K i 7 N T M F J R 7 q / t o a U V o 8 E n e G t D 9 8 j Q E R U 7 p s U N H r 9 3 b j 1 4 S 2 Y S R s k S u 9 G 4 z R A o y p t 0 N Y q c N C B H 2 0 u I y U J m 9 z c I j e 7 i 4 Y k 7 y K o K l 1 Q W z R y H w 3 S T V o s v f c k s V U y z M W g 5 O R K 2 m L J U b r Q R h 0 N W L J f Z J h B j R F F T u D k U l i 6 4 q r 9 I f J q z X R M r v / 1 i + c I h C Y 1 R r S a z m H E H y R g V 9 S B j 4 3 U q N R q c H 9 o x A T E K K W D a C m 5 B g h H G c W J 8 s V 2 B S 1 q v D b B T S q e 0 w R D e S 4 B 0 V B 3 N 5 Y X l z E 0 S H s R R m T S 4 s k L F y E j X o 8 z 3 A + + 5 1 h / H / w E 8 G F q I 7 f X g V 6 n F 2 W D B g W d E 6 d m L 5 G d 2 N R + 1 a s 5 J J J R P H h 0 B 2 f O n M L J m T P Y 3 t h R U T p d Y F T U x v H 1 1 z / P f S c I O s i u + H 3 7 1 O 9 L C 6 s E c 7 k T 0 6 o j c j n h k 6 P z F i O s k e v u t T n w x N l z 6 g 4 t m S + o h j 0 a 2 l O J N q O j n p c 0 r z I j c 1 o O j 8 6 M D N 1 c o / C W u a 7 h n U 0 E B g P w c a O 0 R K l c m g + S L 6 o 7 m A w f 6 M w s R R l D 6 n 4 6 p v r u / d E / / m d o c 6 E l r W d 2 a h L r a + s 4 f + Y s z p 8 7 Q 7 2 U p s E x k l E I j Q 8 P M 1 q M U P Q 7 + b N c Z D 7 o P u l X m r r B 0 e P H z / / 6 h 3 j n h / 8 V x c N j X D o 5 q 4 6 a K 0 Y t I m E Z 2 E z v N x k Q J L 0 Y p k Z K 7 E d p 4 L 3 o 6 w u g S g P o 6 R 2 m 7 t t A W t / A b u K I 0 W s f l 6 8 + h 3 M n L v N 3 j X j I C C f J k T L m p D 8 U g p 6 L m a 6 Q Z t B p u z 1 d 8 H C R t i J H + N V H H 9 N + i U I u U l y i 3 P T Y B L W j U d V p y Y 2 9 3 E n J g Y G V 6 N V s k 1 c z o j 3 3 5 A 1 Y 9 C 6 M j Y 6 r l B 3 p r 9 H H Z 7 T R a d 7 4 / O f x x K V L q j X a Q N C N x 5 H P B p V J 2 t C D x y u K J t a 4 D p 9 8 d E c d + l w l P 8 8 1 S 2 i T X j Z o 4 P P U Q J u M V P F 8 H N u M F F E C S Z S o L n d f Q m c 8 f C Z x J g v 1 X K M i f Q Q 9 R F Q Z 2 d z G M V m B T G o X 8 d w w U C P Q K I S C S x t n u X C V R i q S j q V n x J a T s 1 g 0 q U 7 v 6 n Q 2 D y n f m M s L A / 9 c C h S H + 6 l 7 u v 1 I p D O q V s 7 r 8 f F n Z G B z H Z s 0 Y i 8 B 1 M j n 0 G k Y / e g A 0 j x / j 3 b U z 5 / x W Z 0 w 2 E m n D w 9 U J E v m S g S t s j q s s l M f R i g N H G 4 j f A 4 r N t d o e 3 0 j c N N B w 7 T H / l A A / Y z w c v G e T p P O W j X o D X r h J F B I u 6 6 H K 2 F M T J / m + q 5 z H Q 1 o l 3 M o x c O q H E N y E h O H p O 5 7 a / x v S g c y r h g j W T Y b x / 3 5 u + r w 6 e H 8 K l J 0 B j k 8 l U t p i + g 2 R p g c I 7 z Q Y 4 l O G k o U N 9 f Z 7 + 3 C y u 4 m f 7 7 I d f a q S C 5 D D x 4 v z s O p M 0 N H 4 J I S f T u B T H f p h c s 3 D b k q C h T 6 h 2 m K c I q v r q E h h k H S o o F h N U + 1 k / S r x Q 2 S P m n S w K N v s A c n S F e 2 l 9 b I i t s 4 P D j C W n h H R Z Y Q q Z 1 U j F Z J M e T m O x F P q h L h 0 2 d O K 1 5 9 6 / Y n p C J l / O m f / x m c f I D / 7 l / 8 E Q L B L g R C X d i M 7 M B I g 7 Y 6 b S i T Y o j w l I O E t c V F l G m A d x Y W i X r H S N H 5 J R V E q J 2 F o j R B X v 5 X P / 4 x s h T P F X L w G K P T Q 6 L U 1 v I 8 a V k T v / 9 P f w + / + v h j F O k U R 4 k 4 o q R B e d K D B y v r F K J R N V R 7 Y m p C L a x M G T k 1 M 4 t n n n 6 G q M u I R O R + 9 d X X 0 c V F j f O 7 Z R K 8 a C Q R 8 I O 9 Q / j t 3 / m H 5 O e H u H P n E 7 W g n t 4 e f P z p b U a Y C I 6 5 H i 7 S G k I 9 9 q m 5 h r u 7 8 I A C O U l A 6 p R S g V w B Y z 1 9 + P L T z 0 H j t K D A 5 6 q E o 9 g 4 3 i d D 0 G C Y u j Z E H S Q l I u 2 a B h a d R R U s F u h c O s n c 0 L Z V t r O U i m Q Y I a y k V S a h x 3 R Q F 2 l 0 p 9 + n Q E A B m x y e 0 G m a B D h 1 N F x t q w H R M j v W a j d Q 0 4 A o r V e g 0 0 F a d 0 Q q a u / g 5 3 A / 5 O S r S G q 2 v r d H j T 2 E 4 N A A l l a W E O d 6 7 l L 7 y k W s g f Y h R 8 9 m s 5 a G H + T z Z F H R 1 J F v V d R J o U z E 2 F w h G P b 5 M U o d L W 3 P p A G / p a 2 D j U x C D r u W l h Y Q p E b R E 6 R H x s b V 4 Y m G U e + Q Y D j Y 3 0 P K 5 U B 3 V 7 c 6 R X 6 0 F k Z w c J K R 0 I k e f y d a p Q z y j E 5 y Y O V y u l G T k 2 f a o I H 6 Z y d 6 q F q + S Z c u 0 b x 2 u + j E C F J 0 1 G Q s S Z p d J n g 6 u U x t s h I Z A G 6 S A 0 h 1 G c + F w x 7 f u 8 3 o L z 0 0 2 r T t P B n D Y e q Y k s S E F s H J 2 e H i n q Z U X q f u C 0 9 d v 3 m U O I a Z G u G 3 v v o G e k b H k G n U c P X y V a z e f 6 R S c o Y Z 4 m t E X 8 m 8 b R B h T K 0 y 7 O S S u 5 u b 6 P B 3 q W 4 y b 9 3 + m J y 0 g F 1 + u V x A H l E M n j t 3 A V / + 8 l f R R 4 4 t N E M m w c t G l 6 s l / O L t X 5 J q V P D m W 7 / E O x + + S 4 f V Y o 2 i 9 B t f + D J p i x d v v v 0 W W k S + C X 8 H D M W m E p g y 8 t 9 P M S 1 t j T P p N I 3 J g j R f 8 n s / / T t M n j i B r c 1 d 6 r Q x y P i Y E G n g i 1 e e w s X p k 3 D R c O 7 N z 1 P / 5 e H j u + h k o j l R + y i b Q p 1 R 4 i w 5 + i s v v I h / 8 O v f x c r c g p p g O D g y j F d e e k 0 1 p d y h w f z j 3 / 4 9 / J e / / E 8 0 L i 1 O U X P O T M 5 S t O u x s b 2 G h b m H 6 n J w a X V Z R e m 3 f / o L d Y r 2 q 1 / 8 C v F k A R / f e 0 j H 8 O A w f I R 4 u Y Z s N Y u + o X 5 1 D C / N Q O g R M H U 6 8 O S Z C + i x u t F z Y v K z z B V u U D a T w Z N P P g W Z S z V O a t n l 6 U C H 1 4 0 N R n q p W J V c v Z 7 e I A K 9 A b X R R 9 S m 0 t l H o o t k s W j q c m 8 l J R t A k X t w + d z l z 4 r 8 S P E l D 1 N P h f 3 t 7 7 x B 0 N p E J 4 H M Z r Z g d X u H m q l J Y D q G m 8 5 l B b / D F 1 K n a 5 L H t j D / C A 1 9 n T J E p / r + N Q h C R W q 5 e D G B K d J l C 5 l B g 7 q p S B q 1 S h q e z R b Q r r R V 8 Z + M m c l T C k T o J G a n V T W h k Y M Q y e Q Y G x 3 k 2 j N a 6 o x 4 9 H h e 1 S / J q C X p D e h y e r B D K l 2 l 8 T f o 4 G 2 d F U 8 8 / T z 1 u x k 2 T Q 2 V H G 3 Y K E P y M i p z p E 3 b K d D h K Y h w d / 4 x P F K 5 r E 5 D W 7 j / 8 B H 6 q A e v X 7 m M h 7 c f K S e S D r F 5 A p y c Y s r z y D 2 f J D q Y a W s 5 0 m n 5 8 y C 1 q 4 6 U P E G w E D q 8 z w g t E V 6 Y g L p + 4 P r r f u 0 r n 7 v 5 6 Y M 7 C J G y 1 H U G / M e f / E g h x 8 n h Q b T o d c L n N U Q K 4 a F y K + 5 i 6 K 0 R z S T R U S 4 K N 7 d X E T v Y V d 0 3 V 9 a X I I 0 E a 4 w U T 1 6 7 z g c s 4 e K l q y h Q A 4 U j B 0 S Z I X q x g X R v H 3 f u 3 + G f 1 7 G 6 v o k M a d D e w Q E K + R x 6 A j T + B w / w y d I c 8 v W q 4 u I 9 9 g B e + / q X 8 e n c R 9 w U G 6 K x I 5 X f l u c i z K + u 4 I A 0 T 1 r w 6 o j C U y N j 8 D E c 6 6 w m 1 V Q y e 5 j C P Y r 5 f h p D h 7 s D X Q E a R m i A n 8 n N G h x B L x E 5 x D D u 5 S L K V I j b H 9 3 C 1 S e u 4 a 2 P P 8 B T T z 2 B h c 1 V Q j f w 8 O 4 d 5 T B j 0 y O k H F 4 M D o 9 g a H y S 0 W k X o 3 S + Q a L u Y y L s x Z M n 8 Y P / 8 p / x 6 s s v 4 e / 9 x t / H u 2 + 9 + 1 m K y 8 g g X n / t 2 / j V B 7 / E 5 C j X g W s t V C 3 Y G U S W 6 1 N l h B m i s y e O 4 z T S B I 3 b T L 1 D f s 6 / e + v t 9 2 A R P a N r w d o m 9 a E m 3 a D R D / F z J D d D I s r W 9 i Z 1 b Z 2 G 1 I L X Q E J K 2 l i r N F U j R 5 d L T q 5 A u u Z F Q a g X k V k y J y 6 e P Q W 5 m 5 C O s X k 6 R n e o V 1 3 I D o 4 P Q k d 4 l k a W K 6 R i g t x U j S q S S C m 5 H I D o b U 0 V 4 Q R w p N p Z w F w u q Q M 2 D w G 4 H y s E P J c M T u D f S 9 1 W t V B R N F R r 0 a F M W n X x 3 E W k i g U y E U Y R 7 p M Y r E z T b 5 L i S U T V k K F 0 + b z q Q E m y 5 Z M 5 G j G d T r R w u l D D y G A / t V U v j i N 7 m H 9 4 l 8 Y v X b j s t I 0 Y w b 9 B T e p X i a s R a t E Y d V + E Q G 8 k 1 Z t b W l E 9 / 6 R g M L K 1 B S s p Z C a T p 2 N K P q B k B 3 5 2 B S K 0 T z J k k m Q N D r c M 6 W b U o 3 S Q a g c / N X y 7 3 E S G F J 4 L R X B P 8 f s N q o e h b v j c x M 3 x r i A q x J m t T B z f / N Y b + L 1 / 9 D v 4 9 / + f / 4 V I 6 K K Y N a j S 3 w Z D + a E M 0 Z J 7 E y K k 3 H 8 4 i I 4 G o r T k o 8 k Y z g 5 u g L R 0 k j I A o 8 G s e l L 4 y I W / / d 1 v 4 I d / + w P 8 y b / 9 d / i b H / 0 A n 9 y + 9 f + M p 5 T i L r O 8 g m r Y L w Z w 7 / E c 1 i l W a 4 w E / C B s U Y O M 9 Q w h b W 7 h F + / / D B 1 E t Q K N Z H Z i G m 6 i e J j a b i D Y j w 4 6 z P T A i B r q F Q z K A G Q D K W w W V n L + L p c Z q a R Q E D 3 u 0 j G K x Q p m h k Z U f d H e 7 i 5 B g 8 C w t o I d 0 Z D k 4 A / m H q N A S v K L n / x Y 9 c e 2 e j 2 o 1 7 l w K d L X 7 p A 6 e p d q 4 z Q / X x q 0 S P H g e x 9 9 S I N u q C k R F 6 9 c w v d / 9 l P c I 1 U t Z v N E v z j 2 K c a l 6 H B 7 Y x m T w 6 N o J z M I U n c I F 5 c 0 I 3 u h j g o N p p 4 n i B A x 5 Q S p o Q O C 7 g C e v / G K u o z M x Q 4 J F n I c r c U x k X 5 z h 4 j N S C P N O c 1 y I 1 v n 7 z P q D J N 2 n h g b x T D p 5 j o N M k u g k s + U t P o c D V 2 u A f o Z 0 f 6 H f / n P c W Z 6 A u M j k 0 j F S Z k I U N u k m 3 o C p X R F l d K d Q V L 4 + Z V N h G m A t X Y d N X q H j N O U P M C 7 9 x + o 0 8 E K o y w B X f U i l 6 k e P b S n G O l z k e s i F 9 M V 2 o / V R A A k H Z N S o D Y Z k J P O 9 n i F O q a S Q 0 7 u o m h L j U K J s V C O y + M q V z B N L S g X 2 g s 7 W 4 p u 3 r h 8 W W U 6 y C D w U z N T W J y 7 B 6 / T q C h 4 B / d I 6 u 2 E u 5 Y r F X U B L u l B d x / N I 1 f i v v A 9 h J I G 6 I T S 8 E a G Q U h / 8 j q Z m a x P v i U z w Q y M V k b V N 0 J K O k R 7 y 3 G h n f Y s w z P K 1 N 7 d 3 T 3 Q k C 0 I G D s Y Q S V K S d q d l O 6 X 5 b C n X a / c l E Y o b j 7 M A M V + k p z 4 g x / 9 B F Y + d I s R i b E f W t I + G Z w s Q n 5 4 Y h Y R o o V 4 r s 3 q w q O V N S w e 7 n O T 9 D S U C V x j R H r 4 c I 5 G W 8 L d h / f w v R 9 + j 4 u l R R 8 X S E 6 Q t r b W E a c O 6 3 R 7 M c B I 0 W K 4 D H K R h w M 9 q H A D Z E S L x q C B 1 0 6 R n a 4 Q B d 0 4 O 3 0 K / / n n P 0 K L 4 b t N w 9 7 j g h 9 w c a 7 3 j P M 5 T S j y z z u p N d L h Q 6 K U F U W T F e n o L t o O P 1 r c u G b 6 A F E a g Y M O T v W A H E O 2 J N P e v n + P C K M h I D B 8 H 0 Q k 2 w d e R j E p 0 R a t J X l j I n L n 1 1 d x u B / B i V P n 8 C f / + t 9 g c m w K C T 7 r 5 s o O 8 k T 7 P / q 9 / 1 b 1 S l / f 2 8 H E 0 K j K c J i + e A b v 3 b q F R q a K X q 8 f W Q L R w e E G L p 0 5 i e T G M W 6 c n F F z m l b 2 t u H t 8 a L L 5 s b p J 6 + r C 9 u j I z q O 1 o I h g 5 M G H o G R 7 5 T Z D q t O P V 5 G s Y 6 h P q y R m t Z o + E J j D Y w w T c k g J 1 2 T e q y Q z 6 f 6 I o o h 9 A 5 0 q w L R 2 c k p G q I R X X 0 9 6 n j 5 2 W t X k J L 0 M A K Z R K H V 7 T 3 1 / C X S G 5 l s I v d N U g Y z 0 N 2 t J l J I I r J 0 W g r T Q Y + J + O l U U d 1 n X b 9 + V V 3 8 N 8 t V 6 j X S V 9 F w B N Y U d X W l U Y B b 0 p b o c H m C m I E 2 J s 0 x J c V q Y 3 O f Q J B j N G h T 9 5 L B S E I s f / / 0 m V k F s I e M b J J v G O O 6 h r n G D Y K N k T p O T m O H C Z g D f E + p e t b Q y V 1 O J 3 L Z D O m o 9 B Q k 1 Z Q M D z p 4 l c 4 Q o U Y a H h 5 H f 7 B H n S r u y d X K + h a k g Y w 4 U J S 0 v 2 H S o U k 7 0 D M 0 S Q p Z q 9 S C w 2 p X 9 1 I y M 0 r W T 9 o w V + l 0 p w b H 1 K W v H A 7 J y e 4 R 2 Z K c b s q U j p h M g T 8 3 P X Y z N N C r O p B a u Y D p S A S M 5 t Q p D i 6 O U Q 1 g 7 g 4 R 5 Y l 2 m 0 d H O K I x 3 q f X h 4 k Y 6 1 u b q B j q 0 D M C e M 1 u N b N V Z q g O k U f L K Z + k B n H v i H g m 7 G / t 4 d n r T 3 H R K + p o 8 v X X X o R L Y + d n + 9 H l d u M K R a O c 4 v V 0 e R E 7 O q B T a V V f 6 6 5 O P x J E 8 z V S n M x R G k e N C v S p F g w M + z J H N a a r 4 u 9 + 9 g s Y S B O C D P N y J 3 b h q W t 0 r n 0 i S Q P Z X E r d 1 r u p N / b 4 D C e 6 g 5 / 1 I + f C g T 8 r U x q k 6 M j m l P q Y D g S 7 A 1 h m t J K C v Y m p a Z U U m 0 y Q T h J V r z z x J P 7 q + z / E / N w 8 n n n 2 G f z q n V 9 R P 9 Z U G 6 l f 3 f o Q q S z R k 8 / x J / / j / 4 B w e B d N O k c r X c J E q A / S g Y h 8 Q p 3 g N W N 5 l O o F G B w 2 x c u N 9 O Q G j b J C t F 9 c W + N G G x G 6 N I s e 0 v C R k x P o N d v g 5 6 / v l L N I t K q I L G 2 p x F 1 f h 4 O 0 K a f u j B x W J 5 6 5 f k N V D v s Z 9 c I 0 n m g 9 T y p r w a A v o K q A a w z 6 U l g n R Z g S J a T f g z S 6 / 5 A A e H d n H X V 9 G 0 + c P g 0 P d d w e g V W o n h S b i m 7 q J J 0 S A 5 Z 8 I e l l K C l W M o t 4 f 3 0 H l V Q e Y 3 1 D a j J G j M A r S c 0 x / v P a c 8 8 j R + C j V a q T M G m E K q f D D r s L h 5 E 4 o 5 q O t A r o 6 w j Q S D s R I e 3 9 d G G O n 6 M l J Y v j E c F 3 K 0 k g p 5 8 G C J j V f A q n J 0 f h 4 p 7 5 u j o h m f d Z O l 2 d N D F E u i p r L N c t E p 3 M p L R y 1 3 X I v d H z W V e j h 1 i L h H F M B 5 X U M R 1 B u E H N J H R e S j E C 9 k 5 G o M 8 6 R 1 U I D n L J L V c M M s C h x g e Q j r V y P S H F h a u b G y o L R B q 6 y C l h i X Y u l F e 9 p 7 v T f J O f T u p B E U y 9 E i v n G D U N a l Z O h B S v N x R E K 5 7 E D + f u 4 p 2 5 B 6 Q g P r z 2 z N P o p u E b y O m l z a + U Q p s t H n X E 6 L J Y V Z K o p G 9 I O 2 I C C L 7 0 2 u f g Z 0 i W U 5 Y 4 n e P y 5 S c w Q A 3 i o 0 i V m U 0 F o k u H k e L v K E 4 e b V P R b p 1 R r 0 G 9 d b Q V V U O / n E Y T z t H A T 1 M j 3 e i f w K 3 9 T d X f v M 2 N M n B B R q h F N P x 5 4 R 5 p O k A 2 G k M H d 0 v o Q I C R 9 y o 5 + + 7 S J i b 5 v x u k P v 6 e g D r G 6 f L 5 c f r k a V y 7 9 i Q e P X q I 4 0 S E j k n x H C c 1 s l F B c s N 8 R H w N 1 y S V O E Y 8 G y O S 1 Z G M h Y m c Y W V 0 B w f H W F h e x d h w P 1 5 7 6 R W l R 6 Z n T u D 9 d z / C C z e e I V h R B 7 3 3 P v 2 J 4 p 2 b r 7 f q E B x m 1 C J 3 9 1 j c F M A U 9 0 R k A Z H 9 3 X 1 c f e o Z 3 P / o A Z b j h 4 j s H 6 D J C D R y 5 T x q p K 0 5 G m / O b k R H y 0 B 6 o V X N M 6 v c 8 A F v J / r 0 N t K 2 I n 7 r d / 4 + 9 e w 6 9 q p 5 V R 1 b 5 Z r 0 D V N v 0 e B 9 1 C N p 6 g w 9 N a a 0 W N b S k X / 8 9 v u q f U B P H y M 4 I 1 Y 3 a b L V Q y p a y l F j 0 M R o X C b q s 0 6 5 t B 4 a g z T N K W R J N f k 5 v b 2 9 G B k Y U 4 d E v W Q A Y p C o N x n p 3 b h E t i J V D I o S 0 i a S t K M K a Z P k H A Z o P 6 O M t E 7 q O 7 m n r N I Z Z N L 6 G N f t z t 0 H q h O V h b q l Q q O W l L B c N o 1 q u 4 F z s y c I Q v x z G j 8 3 m 8 B n o r G 3 U C X d 9 v m 7 E T 1 K w t 3 h J 7 1 s o M p n b x B A H s 3 P w 0 2 W J c m 2 B t G D f M d O h w t v P P c 6 g l o D z j C C y c C L c r 1 O i W N m x H N B p t e L t H C 6 3 K C I o + N p 1 H f m K C l E o 0 l m j J T r Z L J F f h + 1 a b 6 k h k v o e m d 6 b 9 b z F V W j L y N N i g z Z 3 / 7 G G 1 g l C g / 0 d h N R S / j Z x n 3 c u / c Y v a 4 A f u t r 3 2 T o d m A v f I R 2 0 4 A X n / k c D m I Z T M 1 M Y 2 J 0 F D e I 4 n J J L B T g v 3 n j W / w Z a g N G q 1 h 8 H w F G o B O n z m N 4 f J Z R Y J u L V c H o 9 B j C 1 D F 6 U r m t 1 D G i p S y u X L m C o e 4 B 6 C n 8 L D T q A K O K D B 4 4 M T Q E Z 8 A J b 7 m F A t F U k h n l K P i N 1 1 7 D M B 1 q j V H T R l 6 c J Z K 3 6 O j l G v W L p k m D M n H D c 5 Q Y O m o t D w b P n 8 E 6 + f e z z z 2 L g Y E B n O S z b 6 6 S u i 7 c x + n T E 3 Q 0 j a K z / l 4 P T H y u Q 9 K / A h d w k i g s R 9 g a U u s Y E S 9 N Q S 0 n g K m E j P J 0 4 D t f + w p e f f 1 L q n X W r 9 5 + F 9 3 9 g x T w I S z s R b C 9 v 4 X p c 0 P Y O V p C r 7 s L w 3 1 B R I 6 T 2 C V K b u c S C L X N W E y E 0 W 0 n v S D A Z X N R O K k p 5 I D C T o Q + W N 7 E f i N P S l J D a e s Q e 8 U 0 e r w 9 K m v D K U 0 I M 2 m E i P K L X M P b B L 5 O f p 6 W z 6 5 v m u g 0 N n x 6 6 2 O E 6 J h H t R x s / g 7 S z 0 M U Y i m 0 q V t b X J / R U A h X J 2 f V J X i B x r s V p X Y k I P X 6 O t V Q s p Z F S x q Y U 4 d I k n s 4 2 D O o q h F c N O 5 Y N g u X x 8 V 1 S G C Q d G x I O i J x r x c j B w j 4 A 9 S p e 4 i Q A j b p a N I o R n I 1 O z 0 2 B H x O S P O U S O w A / F N 8 m Z T 3 7 3 7 + H n J 0 3 h K d p y B 3 o G R O A U Y j O S W W e 6 P j n Q g m + o O k Y 1 L 2 T 2 e q t 1 R e a f j o G J / e e 4 S J 6 b P c o z G Y G P n / 4 / e + j 1 V S 6 o k T U x j z 9 + B i / x j O 9 Q 7 h R K A P T 0 x J c x 8 H O u m s c h a w e H C I W C E D D Z 1 T T v d E G / r 8 X e q C V 3 o P y v m 5 n E S 6 S N P l R N A l 9 3 h 0 V s m c k I 6 4 k 6 N j a n C D Z v r i U N t m t q t j x G F 6 o 7 G q Q 4 o 0 L r y 9 g Z c u X c E D U o G 3 7 s z h 2 b O n 8 Y 2 v f x M L k S O G R + k i W k F j R Q Z a W V G m B p B m I F 7 S p T i F 9 / t / 9 w s E y f c T 9 G A t I 0 6 W Q v L x 9 i K + c O V l N a S q a q 3 z o f t w 5 u o M / v 2 / + 5 9 w T M M Z 5 G c e V 5 L k + q e Q K M V U e Y W + a C L d K M B C M E q T F H s t p G d E H c k O J u 8 g e n R g a G Q c I y P D e H z / P t E 8 L F 1 H i C 4 y d b B A D l 6 G n j T 0 O B O j o V j Q S Q 1 n L D Z g 5 y a P + k N Y z R 1 R 3 J 7 E 9 q M F Z M p 5 p M m T b U T W T J K 6 h B o y 6 H N J Z R r c J o p U v g / 4 f d L / z V A q q 4 O A t F G L j z / 5 G C N d 1 G o U 3 O e u X I C Z F P V g Z x 8 + a W l N 9 F 8 i f S z n 0 o h I 2 h S p s a v D R V q d Q p f H j 3 5 S V E K z q n + q M L q W u U E h A w 0 0 n Y H F p Y e D 7 z E 2 O q T q w P b S c c x 4 + r H Z L G L C 5 s V P w g 8 x 0 z + F 1 f A O q t Q O v / G l r 2 F l Y w 3 9 U + P 4 2 5 / + T D V O u X D 2 P C w E H m n i e F B I I M u 9 O 9 X T j d V k D i G / B T 3 8 / r / 9 c B 6 D 4 w M 4 T V 2 4 u 7 5 B k U 0 9 T D Q 2 9 X R C B t c N d o Y + y z L Q N 2 G n 4 0 m z / K N U C m W z F m 4 L q R W d V P q i B / x u 5 Y w m o 1 T i A v O k b u S h 3 C d S J z q S V D G 4 S J n K j K Z a E + k f E b 2 f I C i j e U 7 N j q K H D t g g Q M s o o j B t q M m I 9 n h t k W y 8 y b 1 o q 6 m F k v m x d 3 i A T g b B J y 9 e Q r + 3 A y a z D g 7 q N K H J Y h t k o 9 i h 3 s 0 U E 9 R N / a g a z C g U Z N o k Y O d z 9 l i t q p B z 0 N d L + l y C r U 3 g J V X 7 / u 3 3 1 Y Q P K W u 3 k Q 5 G q X n r w r R o Z 9 J 0 R t K R p D 2 B 2 W u F v c 7 v o S b U 8 D n O n j q J X 3 7 8 M f w d 1 K 7 e L u g 8 I d d N g 0 Q n o l y R l E z S W m T q N l c K K / E I 3 r 3 3 A F c p p J 8 4 e 1 L d + 8 j l b Z v k Z Y M 8 s t 8 X x D 4 R d I C R a f 7 + A y y t r K g o J R e i m 0 t L m J q c p q j 3 Y a y / H 4 X 5 Z d y 4 d g G p B / M 4 q X U g 3 W X B R z / 4 I Q b 4 g s e k S D c u X k X P Q B d i x 2 E a s B Y h S U i s y p R y D U Y Y F Y I 9 N F o a X g c 3 x 0 w U k V o o E 1 E i x Z C b 4 C Z I + o w 0 M F z k c 3 l 8 f X S i O A Y p G m / P 3 W d E H M R z T z y B V D q B S H i P z u H G 1 S u X E S G F k 2 Y b W x S q w q V N X H B X S w e Z w m h y W t F F L r 5 D 4 U 4 / x A G j b H B k E P f m 7 5 H y S U Y y j Y L U t I O L P t n X j 5 e f e Q 5 H k U M y T j 3 6 S I P G x s Y U r x Y O v r C w D h m Y L X w + Q i S V 1 B 4 n H U 5 6 Z M h l u a T O T I y P Q s a e P p h b R I f D i 6 e G x q E 7 O U Q D i i F / V I A t E E S x 1 0 d j i O G Q T p g r V 3 D K Q m p K u h y t F f D z u x + r 7 P d e U t r T 5 8 / j 3 t w j x f O / + p W v 4 u 7 8 H I J d Q Y z a O v m u G / B 3 d c B N C h 0 T z U a q + d X P f Y 4 g k o J M D 7 x K d u A 3 k V I x A g w N D l D A L 5 L S O J C I p h A Y H s T q z g 4 p c Q g h m w e e n i B u L c 6 R m n l g I T O w E 7 x k Z G w 8 R 9 l g N a r W B t J e o Y 9 M p 9 m k 3 u G 6 N m i c 4 u w y A V L y 5 W x O D / K l A m Q U U o W A U g U 1 O c F F + r N L a Y w w J K G N s i c y c V F O K 5 3 U l r L P c l i 0 S H b z m M + 0 S b l w b 3 4 R W f 5 e y 6 h T w / 0 G q B G l j K V N H X y y i 2 B E z e 8 g y H V q p Y n P I c 7 J I d z x E a L U 6 m v 8 7 x z 3 X z o K S 7 9 0 0 V i S Y y i p R z o C h d S 8 S c 9 + y V 2 V y 2 g Z p M A Q p d o c 6 E t 1 n D s x q 9 o B 6 P Q u / c 0 I P b q s 0 t T N a D p M u H X 7 l q r R r z K c E p z h M W t I U U K M N F n y y i Z e f f U F X L t 0 G T I 2 V L y 7 s 6 M D K 3 S g G 0 / f w H v v v 4 f d v V 3 y 6 n 7 q p T Q p X x M p c m 0 f f 7 b 9 e A X P f e d L 2 J 8 n 3 S N q L 1 E n e e n m 9 4 k Y M j Z E R 9 5 b J i p b 9 B Y k M w U c t B l t U h S O q g Q 8 R 3 T v R D Y e Z W i m q C e l k 5 I T y R 2 U b P S i i c 9 C m q A 6 6 s g Z L v 9 3 L V F A Z 5 M I R s 5 b I L + V L q l 2 h n P J D m 4 l p J F 8 W o 1 5 K X G h C L i w 0 O h F q H d 1 h x R f T x x G C T R 2 U h w u I C N X b 2 8 / B h n J N x Y e / / + n Z k j j f H I B V Y Y h 0 x f k x G p w e F h N B 8 9 I G Q M / U / o 3 T E 5 P E p k / G y A m l b w 2 m x O T k z M o 8 3 9 3 D n Q j S V p p S l T 4 j j 5 k 9 S 3 Y u 8 3 I 8 f 1 2 Y x G i n w f + i h a r q T g 6 G Q E k A d X X 0 K t L c o P L p r L z u 4 N B t M t k F q S g 9 + c f q Z m / U t P 2 y z f f V o 0 v r 5 8 + j 9 R 2 B K M n J o i w p P g a A 7 b j O W i o m x P U n P f p g L O n T q l 3 y t P g 8 z Q u K / c / y O / S N B s w O r 2 M t m s q L 7 B K o 5 V r j 3 k a t d Q 2 D X m D 6 D C Q i f D 3 p H l 4 v V Z B k J H a S 9 C Q D s J a r q 2 U Q Z y j j n U 7 y S o G h t R I H q n X k t I Q i 9 W m 8 k M f L q 4 Q D A l i j L o J g k G N z u T m + 9 X q D b i t d n V 0 L Z f W k r 0 i D W V c D r I A 6 h 1 V G k Q a l q T u 0 V E D 3 X s 4 x y i X w v b u I R 1 v G x 2 M s h X u t 8 V h U V 1 + X V p q a w s R t F J B m Y z m T e k H Q V 0 s f S T 0 / E d a z s m E R z k 2 l 6 Q F u R e T 4 l A z 1 0 r y H 6 3 U o X K s L k P L W / x e m X J Z y m V J Z / X Q G T z 6 m 3 L L X 2 n V y U t J P 2 h I Q 5 4 u O k M W Y Q q 1 J 8 + d p 1 O U + c E t H J D z 2 9 1 + s q q m a l S Z I F W j a a q i t X 7 S L u l z I H V A 0 7 P T C N A B 7 8 0 / x t T U F G J H E R q o V J v W E N 8 + w v g r r 2 J n c w 1 5 T w d s X F A P d V Q h E k c / E a / N E O 1 m l D A 3 j T h 7 4 w V k S X V k m L T 0 Q T u o 1 J E g w k 8 I / 7 U 4 8 e z V J 9 R R v i R m u h g O X H I I Q s 7 d 0 D a o c S j u z 1 1 D g I g k R n K Q o i E 3 a t i m d p P c e 3 + D f s o F K E p X n m R C Z Q H o b B b c k r J r A k S 7 Q i 7 N B T Q y C s Z o 2 C k 6 9 t r u P i N m g Y 6 Y R J 7 R r i g j X L i B g m R p R m W Z T V S h c w b 6 u 7 E b C a O v o w u F 4 7 i q 6 o 3 F D x m J j + A L d K B W q K o 0 r B M n z q j 6 o A e L C + q o v k r d W d X U 0 U / 9 t k O K p j m i e D c 6 E E k e q 6 N i U n h 0 U l y T S E H H N S e E K 0 E + O z 2 N Y j J D P T h M P X J M x j C i L n u l X q 3 M 5 5 H 6 n W 6 D R d 3 5 r B B 8 Q p 0 O R G l 8 K / E M j Z / P L Y b V a u D j u 5 9 Q 1 B 8 j k T l i l J H E Z t I o K W M x t h g R q x i g j r X T O a s a G j Q j 3 B N n z 2 B 3 e V W O I d T l f J E a J 1 9 I Y o r R 1 k U g O j 6 U f v c N 7 F B D O c w 2 9 P I d B n v 7 q J 0 6 c X Q Q U U A m Y C F 3 P 3 J C 1 x n o J G 3 f o / N J y 2 h + N b 9 L f p / x Q V 2 E q 4 p h O W j Q U R c z u o p N C h u S E 1 k z a W p D D j 9 o 6 H I X F a X c G B s b V S l 1 h D T F w L x B v w L l 4 3 w G V t F k l E a R a h G H x Y w 6 / Z T J M p J i V C b g y F Q T O Z W V D A h Z B 6 n 7 k h x U S T A 2 N D T q 9 F t q + + Q E t E D A b t H R 6 W 3 Q d Y Q 8 N 9 G S s A a 8 + t R 1 W O W c m / R J W h O f O n O W I d a g a v C l r 9 w E R e v k 7 C k U 0 k n U K N z 3 K M y l w a G O k U 3 y r t 5 7 5 1 0 0 J e W D D 1 y v J W D i Y k g L X K v F C r c j g F g 1 C 8 t + D M a p Q R q q C w / n l q G l k 7 z 8 1 a / g p A z A s p O 7 x p P w e z s R 6 u t R U + n y R K V 8 9 B h Z C t / j U g Y 5 R r y z T 9 1 A u d Z U E W R / d Y c c V 4 s i N 0 C S e e 1 G K w 4 p L g d C / W q M 5 g N q G J O H u q R c w k E m A y P R q b e r G y d P n V A Z 6 T M X r i j a J J e B B n I 7 L X m y T O K T I X E u o q P F L n N m 4 5 B C x e T 2 I S l x G 2 O + A C Y C 3 f B Q l 7 U M 1 F f 8 W Q s 3 V f L k F h m p 1 X x Y b v b x E S M o D U b Q V q o 5 p a J 3 P 3 x A t D P g J A F C K q R / 8 7 d + B x 1 0 r p 2 1 d X z h N 3 4 d P 3 / r F 3 D S Q i e C Y 2 j T Y e I l 6 j l q R z 2 F 9 9 b e F k a G + V 7 l H L a S B y i T M Z i p S 1 L U I w 7 q O 7 n d l 0 2 W P D p J M A 5 2 d s H C C B 1 P x t T k i r x E C t E B N M o E g a 9 t d e D u B w 8 Q Z Y Q y S A 4 e f 7 7 B y J Q q 8 P e b F d I 2 I j m p 7 2 7 y C D k 6 n 6 8 z o K h Z j a D b S w 3 Y 5 r p L w 5 x 0 t a J S 0 O Y Z G c v c H 7 P D h e 3 t f T g d N k a j U U x P T D N K S 7 m 9 n J w V l D b K E d G 7 S X 1 F P s g k x A 7 u k c V p U 0 P 7 a u U a 7 V F G c H 5 2 H K 1 t S N s z 6 Z w k f Q h l I p B M c 2 y h K x S k T D O g m / + W y C G s Q Y Z j 1 3 T q t 3 D M 9 7 b w H U K k u N V a F q k W W V h N h w w a a h a X g G G D 2 n k 8 4 M e p w W E 4 W n r Y Y V R T Y O h F f B d S P u 6 x n F B K i c 7 5 U 6 d x e u Y U S q k 8 I 6 R D A b T k k 2 r M 1 J G V M o p 0 N t 0 f / r P f v z l I c R i g 6 B 7 p 6 8 V A X x / D b w N X r 1 3 n g / b i F 7 9 6 i y + l w V e + / D V 6 v 1 H l Z a 1 s b k H H E L j B c N r f P c C F y q M v F F D n + V K 7 J O j h t c v p S w e a G U Y P L n C c W s D S 5 Y G P F G 3 / 1 q f 4 / L e + j M 1 o E t u k h y t 7 m 7 D I m B s a e / k 4 j V M X z m N v d x s m j R S e p e C n d i t y k z U m o T b 9 m J 4 6 Q e r g U T V K T Y b l m k a 6 o T Y g O R e + n g B 6 R s a Q j c Z p T G 0 M B A P Q l a m v u N j S V 0 G m 7 D V p 0 G 0 u L v U s H s 0 t q F w u 6 Q V h q L Q p w n 2 w U c Q n 4 g k 1 r D k q n X a o c a x u m Z t b J N 9 O 4 p j A c E B D 1 9 C Y i 9 Q y k s u 1 u r W j B o B p q a G i k s C b T k M m 5 4 m x m k 0 y y r O B E D f e 4 / a o 4 X F + R m f p + i O Z 2 R / d + V D l M q Z I E W t Z a V Z p x F Y h r S 7 T p W n / F 7 / 2 B r Y 3 d / l c J s R 3 w t Q 6 e f i 6 + 1 Q O X 5 t / t r L + 2 U i e R w 8 f 8 L 0 I Q B T 6 Q g c l s 6 M n 1 I O v / t o 3 8 R 5 p f D y R w N b h L r K M Z p L S l R K 6 R b p y f f Y k k R i I x 4 8 R o T O a S a 8 k Y l U Y + Y O k V s m D K M 4 S S O 8 / f I w O 2 o m c d C W a N Q J U C h 6 v D 1 1 y / U E H q T B 6 i 0 a S S 9 n e n n 7 i c p H A S r 0 r h z O b K / w 3 q R 0 / U y 6 c Z y Y m q a E a 6 L C b M R T q V p M 9 5 B h a D h f c p N d S r y X a y W w 0 0 4 G l c L F F B l X F y F g / j V g a y x h w R M B q 1 U n Z S f l y + R S s H r I J / l u a W u b 1 f H 6 + k x y F e z p c t C U t D v Y P 4 T I 5 s U L N t U f Q 7 7 J 4 E Q o O w O z h 8 5 O K Z u k 4 s 7 N D m G a E n Z D 5 v V o L B r w u u M g e X N S 1 o c A g 7 K S Z z z / z v F r v 5 Z 1 1 / r c N G g K l J P t K m p f u h R t P 3 W z G 0 + p I 8 K t f / w Z G R i f w y b 2 H 2 N k / g I N f w v W A k y g r a R U 7 e x H 4 K G 6 / 8 P W v 4 v 2 P P 1 a l G a 8 9 / z K N N U / k 3 V Y J h a s r 6 y r C P K Q 4 D Z M m O H J a 7 C V S e B B e p l 7 R I 8 6 f 6 a L R P P j k T R y a 7 R R / O j R J c 9 p t f s b i O p 6 + e A V f + t p X 8 e 5 7 b 2 N 9 f Q X 2 D i f D d h M 5 8 m i n z 4 c 8 n / X G 0 0 / D R i d d e r x I L g v y 8 B z s H i t S N G Q z w / a 6 d B g t k 5 o x U j 1 x 9 T y p A C P D w b 7 K g R s Z G o K 1 u x P f 5 H f s 0 Z H 3 I o f Q 8 9 2 S l R J S 1 C 5 i r C 2 f G / s 0 i v H R M W 5 i n Y K 4 j D w 1 3 Y n B M X X 5 v L G 6 Q i P e U h e q R p t b j e i 3 c a F l v I v 0 y J A G / d I o U 8 o r 5 B a f Z J f / a J W h S L e j S r a K + X v 3 C Q h Z r C x + S i 6 e w 1 u M 7 s R f Z Y B S y h 6 Y G M P o 8 A j X R o e N j R 3 s r u 1 C a p N k 7 p L T 7 0 O V i C k g Z e T P m u i w J U Y t u b n P F 3 K I M 6 J K t y C p i U o U s 4 g e x F S O 3 / T o O B y M d M e J Y 3 X E u 7 c f x g u v v 0 o h n 0 e e 0 e P a z G m c H J p A i S Y r S a x B t w O 9 Z B J a 6 l / J r u 2 n 4 Y s 4 j 5 N F 1 K i d h e L L J I z F 9 W U E + 0 O k + 1 n l B K f p o H K g E Y 1 u M f q n V F c n E 8 H n 4 f w c 6 V I b r 1 y 9 g S 3 q r 2 1 q Z 4 l O I h G + 8 c a v Y W l l k W B A 7 X x 4 Q D Z r U v O y J M p H M 0 X V F 1 9 P y V A u Z R m x m p A k 1 V C 3 H + c v n G Y Q 6 F E l H X U H 6 S A j l h S L d j G y W i s N d D U N e P n U V f j 1 T l w 8 e x k 7 Z F c R U v z p o V H s H T w k w O k o N 8 J o R 2 P o V a e W Z o D r 3 D H Y B / d A r 6 q 9 6 u / p U / S z S 4 o c X S 6 l i 5 M H x 9 T v X m S y O b Q J q F p S T j n w 0 F 0 4 M X a z S e 4 b Z X h 8 / e X X 6 L H d 2 N z b U 8 m q B H B V B y N p J 3 E u T F Y y i m X i A f m l N G v v 4 u Z 4 J H + L G 2 c i Z 2 6 R h 5 b 4 d 1 a 9 F a H R W T p i g C 8 a x K 1 H j z A y P Y I z P a P Q S I 0 L v 7 y 9 R 3 H o 8 e A L v / k d b i y R g w 6 y s r + j L k h z R N n v / e L v 0 D M 8 i o 8 / X c J h v k H t 1 o n N t Q 1 I H 4 L b t + / i 0 b 2 7 6 O R z Z Z N J p L l h j V i S z 2 H D o R i x U a N e t k B e G x G 6 y B d O k M J 4 Q y E i M h F 9 f l n R l Z 2 d L b z 8 6 u c R C + 8 z 4 p I K u W 0 g s V f N Z y R S S y F g i 9 E W F M G S K P k 3 7 7 y F o 1 w C j k 4 P v K Q J U e q j N M U 5 R Q i G C T T n i G z k f b A Y 9 V x c G 3 + N m o q o J R f d U j k q B Y N L y 5 v U P p 8 d K E g q l p V o 7 6 R m G q f + S S T i + O K v / Z q 6 C z y i U W 0 s r 6 i E 0 x w d d u b k C X z j u 2 / A 4 f O o u q 8 1 o m x / I I j Z q W k s L y z Q k b K q 3 s z q c m O X V H h z a 0 u J + f 3 o A X V K N 7 7 9 1 V 8 n w J T o X P v 8 T g s c R G w H T S / A 9 a w d J q A n u 5 i d m s E B N Y f 0 o i v V i + p 6 o j f Y Q 9 v I o q d / U E U L a b t 8 j Q h 9 G N 5 T h Y z S o 6 9 t 0 E B r M c B h s K O D w C L V 2 D s 7 2 5 i h o w R 7 B i C D u l d E J 5 J u V v g M x 3 w + a Y J a l 9 Q K r r u G j v n B 3 b s 4 J P B 2 U L 8 W C A p N 6 l 6 5 i r F R T o g m P j k 1 h I n x A Z X j F / B 3 w E 0 A H R g M E O w S d P g q 8 n z X z U h E 0 W 5 K P L Q c R r I C L b z O T l y 7 c l X Z Z n h l F 5 2 h T u Q Z u W f 6 R 0 h x h 6 i B y F p I Z Y 8 I G h W N A R H S 8 y R 1 k R z 7 x g / j O C 5 W 4 O s N I V N M Y n 7 j H q N Q U l 1 + W w m Q z z / / E g G z A + c u X V a O J W l q u k v n J 2 5 W D Q 3 U u a C 9 3 i D m H j 9 C / 8 g Q V t d X U S L 6 g M Y R p t Z 4 / + P 3 U a J D T Y 6 N 4 w R F r 4 g w O f G S E f w 2 l 5 c o l K U 4 b 6 g a n r 1 t 6 R 1 t w O H q G j I N U q N 6 C U O W A D y T A 3 D q q J O I M A N j Z 2 C L 7 G G h W s J A z x i N K Y 8 i y l h f 3 s Y v 3 n 4 P D S L g D m n U y N A 4 O k i N z P y e i 6 M D W C B F E i r Z 1 0 l x T t r V a l Y x 3 h 1 A F 7 + 7 V a + i 2 e n E q 7 O n 4 f f 5 V R 7 Y 4 M A Y 9 I w I R V J V C 5 1 M j t d H y e s l D c n A 6 L i 9 d 6 B O e 6 S A 0 k P a U S I t k s r U / Z 1 d W K p N 2 j 5 / h h o i 2 q p g o m 8 E Z i K 9 g R H W X m t j u n c Q w Y A H g x T r f o M J F r 5 n b 3 c 3 j a G G P K O m N K C X 1 r 4 d L r 1 K b p V + 5 j u H Y d K q p A K q A i n r I x l U x g h a 5 / t J H c 7 C o z l k C A 4 x / m z Q 6 8 X M W e n m R N F O 7 Z K I H 0 G 6 / n z w z j t c 5 z 5 G I Q s B J U s K 5 s K X v v I V g p q T W q m g D l M c p K h y A S t R Z S A 4 i m 9 8 9 V t 4 4 v q T / B k D / s u P f q g a 1 Z R o B D K 6 5 u T M D D 7 6 6 E N c m D 6 F d C K r m n 0 e 5 2 O M e n m 0 d S Z 0 D Y 5 C e u d J c 3 w z o 2 z / 5 A z m d l Y Y B 1 p o U b 9 J V X W o 0 8 9 I C 9 T J S p z 8 X j k W L 5 N q r 2 x s Y 3 t r m w 5 L P C H 9 k s a c S d J K V 2 e H O h 2 W i u G 9 3 X 3 a V o X v T / 1 7 E O G a U X s x w u W 5 R i F G q Q 6 X B c N 9 f m o e P b U Q w V E 6 z F I z y v 1 W O V t E s 1 h H Q g 4 v C J J d L k m + 1 R P U q W t i O V y e P I 2 s u l Y h s J G 9 6 B p k T X T U O v d Q y k I S s Q g a F e 5 V K g G r r o 1 c 5 h h d n S 7 + 7 x Y / N w + r p k p d W c B G e B e f E O z L V m m g u k / N 5 6 V + N h O c v I z u F X g Y H G S 4 n C 7 o c 9 4 M p 1 N 0 h j Y R l R u 8 s I j t + S V c o 4 5 x W 0 y k A 3 U c 0 L j + 6 P f / A D e u X s c 4 F 1 O S V 1 O p H J 0 g j R Q F + J 3 F B y q P r o 9 C P R p L w M T Q 1 8 0 N t 3 L T d s j 5 + 4 f G Y A / 5 i M g W L M w 9 h p 0 M I p 2 P w 8 Q / 8 / U M 4 q O 5 h 0 Q 3 8 u q Z S U a F D F H E B 2 / Q h d 7 h E D r N e n z 6 6 C 6 O k I a G x i 4 d V F v k t b 2 B P u i 5 y W m 5 X R P a l U q r f g l y x C u V q x U K y 2 q J V I z v l C M d q t N x Z / r 7 V U u w h 6 Q o n W 4 9 j A S R F o H A z g W O l l L o d Q f Q M c l n 2 I 4 i Z 2 7 j 4 V Y Y a S J b l p t e T O b R t N Q x E v D i B F F 9 0 G K D g w b U Z / F Q Q 3 j Q J m + v 8 m e t R L o + G o p M C t 8 5 T l H Q 2 h h l q O / 0 F s Q i U e Q N N A K K b O n H I e 2 A p S l n m 8 Y g W Q a e D i 9 s c q 9 B O m O h U R K k G W 0 O a e R R B D w G f P T u W 6 q n 3 9 j 4 D G l w i 3 r U T + Z Q U o 1 e V q h n s x T 8 Z 6 d n c J L R b u 7 T R X z + 8 1 + D X Z J n G b H X d 5 b x M 0 b 9 R 4 w U b V p + h 6 M D S Q J m 0 O F G X 9 3 M 5 2 3 A w X d b 3 l 5 U F 9 q S N n Z + 8 C Q 8 F i f e u f c h p q i R Z b 5 u z W 2 F j u L 7 W 5 9 / A 2 9 / + J 7 K 6 p d u T D L l 0 U Z a p j U a V I 8 / a T O m I Z J H U z E Q 5 t S f y U G B V A V L x k T A H 1 T X M K J 9 Z c a V l h T P w s / R k F p W y Q i k X s v A d X A Q 0 D 2 M 4 K l M T o 7 9 V O a C t q E h 7 a L G I v 2 U 1 t B d f J e N 6 B E M N g s D A C k c 9 7 p M J 9 O 3 9 B j q 7 W G k O V Q d h 6 W i W h r W Z E o 1 5 B i B f A T L r K E N 1 8 g g + q i 7 t V 1 e t J X G N l J q + M g 2 z E g z I p f 4 T B L 9 5 b A n T Q 0 Y O U z h K H W s 7 K p D r m F I Q / f j h 5 h b W o b u 2 u V z N 1 3 c y A 5 S L o f Z i k w u q e 5 M 7 B J q S x X c m l v C 6 N A w 7 I w s w 4 N D S E t H I B q x 6 o K z v w 9 p q C g N 2 5 v 0 0 h g p k J u i X n h / i Y g g d U t i 7 1 a b G Z 9 7 8 m l s 3 X + g 7 o c k b S N O Q 9 Z Q Q 4 m G y V K 4 2 0 p l B O g g Z 6 n h Q t Q I c u 9 k M j U R 5 3 f w 3 V H v s F E 4 G 1 G 0 6 1 E p l n G b m m M h v o H N X B T L e + s 4 L M Z V e b f 0 p t 7 l 9 + 4 e H 6 m D g z p R v 3 9 i B N v U V X J A 0 E G a d H B 0 r C J q h E 7 Y 4 M b L M I M I H e a Y a L e w t 4 / V 4 0 M c M f L p q Z t k R m 9 3 d 5 D i 3 o 8 7 j x + r E y V p s e Y m t 3 b Y H M g R j O I 0 Z L v b B U + V e p N G U a G B a L j 5 k q 0 t R Z T R T E I d r U t 5 t 8 t D w c 3 v 1 p O a 0 M 5 V M 8 / R w X 6 K 9 B n 0 9 / Z S b G s Q 3 g s j F Y + q Z i X S / K R F H V u m H m g x W k h / v O e e f 0 F R U o f J p d p k f f T W W 2 Q O Q / j y K 6 9 g 4 f E 8 j V M P a Y f 2 R 7 / 7 + w S 0 D X Q x a v Y N D E K G r k X 4 3 9 I F V Y a D + R k F U k T 8 Y i 6 P y f E J H J o I H H x n 6 S 0 h F 5 t 5 R q s + O W 2 l Q 8 h M q j o Z Q J F O 6 K R j f P D 4 H q N Q A z Q 7 l E n z k z R i q X m T T P I e a T U g / 3 Z Y V d W s 1 G F J J b X o E z 0 d g H + p O g N r u D d y m Z q W + 0 3 S 9 h L / k f u 4 d O a z S 1 y 5 z p F S f Z P B C p m G o Z W 7 S v 5 + m 0 Z l p u F L L d c e H X Z + d 4 t R l f Z k Y A R j h M w e J 9 E o V g k C / X j y 9 H n q v A y 6 a Q M W O p v V a V G n p C 7 J o C f 4 y Y m u t A J o M 3 B I t B f b 1 d H p o 7 F D R M s Z 1 C k V r F w v B 9 9 n Q A 7 u / D 2 g l M P + 1 r 6 a s C m 1 g 7 V c H B t r S 4 q Z 6 D 7 / 4 r M 3 x w e G k K H 4 C 3 G z W 8 0 y Z P L 1 t T M X 8 C m 5 + Q 6 N V H q 7 f e f X v 4 1 T Z 8 8 y Q k 3 y Z 1 q 4 e u V J J O l c k s i 6 8 f H b M J H H B r v c F J Q R o u E u 7 t y / h x t P P Y V x 0 k f J / P 3 V D 3 6 M f L O I O l / O q G U 0 e v p p l T D 6 a G E e E 8 O D + O L T T 2 H + a A e / / O Q j 3 C e t k 4 k O d o 0 N v o a F U a o T F E V E L B q t x Y U v v v I V d O W B J 3 R + j G m t G G V E k I v k K o 1 R Q w S 3 u u 3 o 8 g d U U 5 T 5 3 R 1 s 7 2 / C S M O V f g t H 8 T i M B A 4 5 9 q d q V z l b 4 b 2 I u t z s 9 D h h 5 D t 5 K P K f P n k a 0 2 O j 6 o h 4 m J F N 8 r 0 + W V q E T A F 8 7 s U X s L u x o + q L b G Y D 8 u 0 a A Y n 6 p d J E l f y 7 z P c V w + y w 2 l U Z R Y u R X o a 7 y W S Q C 6 f O Q E N h H C Q V i 0 a l p C O O q x f P U W c Z V X b F q d M n 4 Q 8 G S d M 6 4 K S z 5 8 o F e L x d C B / E C E I 5 O K l b Z b 7 u L j V K s Z U l t W 5 D R 6 c 2 J e O 4 9 / A B + k 5 M Y W 5 1 A R O M 9 t / 7 3 l 9 h c G h I V S C L 4 Z y 7 c J F a Z h E H 1 D 8 y U E 8 a v Y h x 2 / h c b 2 7 M o 7 Y T U y j v J B 3 T 5 W s Y I O P Q 0 e H G q a M a p J G e L g / 6 a V Q P 7 t w j 6 B w g n 4 m j i w A i t U + L 4 U M V l T q k 2 z A p d L P R I H W u q Y M R q + m z 3 u s y s 1 b Y w z G d U j S 5 2 I 9 k i 6 u 8 I P 6 8 t O u S x p 3 d l A 1 O l 1 N F p c N E E m E 6 2 i Z B c o P 6 b 5 X v n a A D W x g Z h P o l q P k O 4 x m 0 G g b E 4 y W u e 4 N r Y s b 1 8 + d h I h M Q / d s 7 M I A 2 q f L S T g R m b 4 C R v I W a V q s i 4 W i w j / v u V X V i M h B O R t F 2 M f o N W p 0 4 3 z 2 k B l F I g 5 o Y 9 7 H B 4 O D v 6 c H u / A Y p n w c 7 R 4 d 0 w C Z C H U H 6 B K n g U R q 6 o S 7 H z S a 9 e y g Y Q D 5 6 C C v p 3 H a S 4 S x T w n Y x A / / I l O p y 2 u C L S 5 8 7 D W l N P k 0 0 I F L I S 8 u U j c F A F z 0 6 i n O X L + P x 2 g E u X 7 + O o a F B r C 0 8 h o E L m G F E K B I R T H y 4 l 7 / y J b w 3 v 4 i t v R 1 6 t x m v f P E L 2 N r d x P k T J x A u F G F 2 d a K R r M J f t a i C v Q A j X j G V A Z e M I d 8 I M y w Y n 5 7 A o 9 V H 0 I z 6 S P l I A e g Y M u c n Q A E q o t j v s a H K z X i w v I V q o 0 J u m 1 H H 9 T U i r S r l J 9 d N 0 6 j I A + m s Z s x 2 9 + H L X / g K d v a 2 M G N 3 Y + L c S W q B B h G Y N K 7 d R j l N g l D T 4 M 7 a H L T k 0 N k c h T g R z e 9 y k 6 J J M S W / 3 2 p G U S g n / 5 0 m J Z L + 4 i a r C U F P B z e f V M Z h 4 b 8 p y r m O l R J B h c / 6 x E u f R 7 m p U T f / K 8 u L a q C C V J h K Z r O N U W C o p x u x Y g o l U t O T d L T F 1 U X c f X A f 2 3 z 2 Y M A P m c R 4 Q A 0 o y a d O r w + H u S w e f n q f t D S A K P 9 s n N p I J p a L 1 k g l M 2 r U z O r W L k H x F C 5 d v K r u D v c Z V Y R W W u o a L D O K C 3 h K E e F T l 6 9 h f H x c l d r E C R 5 9 J 2 d V X m J v V w 9 0 T j r V o 4 f o G + r D w s o i z B Y 7 b N 5 O W G x W G O k b J j p p l p T N 0 9 W h P k + i L L 1 G n Y J J Z y s Z Y S O t t K V s R X i t d M C V l K k C D d n U 4 c b d e w / V Q L Z k r o i U H M q Q a b Q N W h r v Z w P T J L s k R p s 4 z h S 5 P 0 0 M + Y K w E A T N o i F T K d S K O f y T 3 / w N b m + F E b i s + m F c P H W e + n U P n X z + p P Q g p C 3 t 8 F l 6 C F b S u r l F Y C y R s R A R S V H l 0 r e o J t i r Z j p c / 8 G x c c h 8 L C 0 j Y / Q 4 r O Z E 7 8 c T M P C / 9 w j a k n + o k h c C b u v N G C m L p S 5 T C 3 o x v x 3 B y f N X c b B 5 h A a R K 8 T F 7 W E E W N 5 Y x 8 n Z G U Y I i 2 o p L D l u G o L 8 Q F 8 3 H i + t Q d o I t 3 V 6 V e T W M z g C H 7 V A l o 4 p v f Q k x W Z x d Z M L W W W 0 2 C c i B t Q x 8 + z s K H 7 0 k x 8 R t d q K h h 1 Q b 3 V 6 g 8 j Q w D J W G 2 w h B / n q N j y + T i 5 E J 0 I + G V R M 1 I + F 0 a B R t 5 I 5 1 G i 0 D D y q O D I l f 8 Z I 6 T I 7 s c r v O c o m 1 O 2 2 k 2 I 0 G o s j S M d x U m + 9 d O 0 G n 0 / Q U A 8 d x b B U L O e 5 S U f 5 j L p M L Z M a a G g c 9 1 d X + F l G n J s 6 Q T R v o E q 6 o N f V 0 e 2 R h v j S T d Z P Y J U m 8 X X S E / 4 9 U S 9 h B G n q E c y k J f t E U + n w o / p 9 C 3 8 n o J i 5 O X o i s Y a a K p O p M C p N U d D a s b m 1 S s P z q 9 Z b s t Z 9 j F I e 0 s q 1 8 D 7 p K C n F 6 h p G R k a R K W Z V 9 n P 4 O I J y v g I j o 2 C J T p k n k z r g 8 4 8 O 9 M H A 7 5 G y + 8 / 9 2 t c Q C g 1 C R 4 O 5 f O U q H p O y B v m 5 0 p T y 7 / / W b + O l 5 1 9 U 4 F g h v X U b R f 9 Q 2 6 Y Y o e 0 2 N e 1 R z 7 2 U m i B p t P O V X / 9 N U s M M D t a 2 4 O D + L 8 w v 4 C g d p 2 5 m 9 O I a y 1 2 P 0 + Y i 7 T / G z P Q 0 v N T P k p E v l 7 P q M 2 1 2 0 r A i a X W S e 0 S w 4 p p I D 0 Z p y h L q 6 E K J e 5 4 i r c z S S J 8 8 d 4 n 7 R i 1 D D T U 4 x H d m J H d 6 H K p V s 5 w G Z 9 N 5 K T 2 i Z A C 8 1 N s e M i O f X G z T m 3 U 2 A j 3 3 c I L y R L L G h X r n 8 j m M j Y 6 o e r U W 3 z N N h z I R t I p 0 H r k C T t F 5 Z Z C b m R H N 7 5 a J k G 1 E j q K U U D p V V 2 Z w 2 f H 9 d 3 6 J y a k p d D E S Z l q k r 9 x f G T Q h L Q P c T r s q s u w b I W X v H w j e r N K A T A z P a b n L o N N I 7 Z G b S C t 9 q Z F J E U U b 2 C K n H B j q x w D p j 7 T P l e g k o 1 q k V u j D O 3 c U r 5 d C v Y n p K S Q y a W j r N V y 5 c p 4 O t I e 9 r Q N V K x X d j V D s d d B Y O s n 9 + 7 C 9 u U a + q s F z 1 2 + Q E t g R d D G M 7 m 3 C S c p m o 3 i s U k e V i x U M 9 o + g y 9 0 J a Y F c r J J v 7 x 6 j V W 1 i u y z F Y z o 8 d / 4 a h X t K a Z e l j U 3 8 3 a P 7 m I / s E W n b 6 D D K 5 W s N L r d H a R 5 x I A s j X 6 5 e o n E W F C W R P g F L a 8 s Y Y H T s K r d U d O s Y C K G j t x u J 8 C 6 S N I i i 3 Y h + 0 k 0 Z y i a p T G e u X M e d u X k + q w 1 l m w a H p A w a U g n R c K O 9 f W i X S q Q e e h j 4 H l K T U y b a 0 j q R 0 9 S R M 9 T U b C J p G F p V 9 W B 8 d o J a a J D 0 g w 6 o J 5 W 8 s / Y Y q Y S U S + x w j a B K + 8 d m p q h 9 J L n W C T 8 j h 0 z h k L 5 3 W 1 u b 6 u 5 L u h P J v y X 7 Q C Y z 1 k h h N t f X q D 2 g c i y 3 S M V f f P Y 5 f O k L X 1 L p N H I k P T s + j K 1 3 y T K G e u E 3 S E O S P J 5 n 9 B J d / a W v f Q N R I i 8 I n I / X V n G 4 u 4 u L s 7 P 4 + c 9 + C m e 3 V 1 E k y S D J G B o q 2 0 P q w C b H x y h 5 2 + o q R b L P J T V I 5 S 4 S 1 B L U N t J + 2 u 3 + r P G + Q Y 6 1 u 3 t V A x q j x Y o 6 v U T u q Y Z D P b A 4 3 Y y o Y b S o s f J V 0 Z s N v H z u I p w E s j b p e p 8 / q B q F t m V t + X t H u y l E I l F G V A 9 6 r Z 0 I 2 j 2 q Z E e m O T q 5 9 9 1 8 P 9 H 4 m b w c k U h P 9 o o a A G A m G J U Z T X U E y z a Z h v S s T 5 O 5 H O S z e I + y x R P 0 Q U P 9 5 z c 7 Q C K L Y 9 q k N H + d o D 6 b O T E L C 9 9 T c g r z 1 H 1 x g o n u 2 1 / 9 w s 3 9 Q 4 Y + o q H b 3 6 U K q G L U U 9 K O q c N u h 5 8 v f H v + v u o C q 4 Q s E U 5 y s u Q 0 6 q c / / S n W u W E F O l h 4 P 4 L L V 5 / g B 5 d o J B V 0 d T j I 8 9 d x 9 t I l J I 9 I T a L 7 R B Q b X E E P 9 V Y a c 5 t L 2 D v c x w R 1 g 6 C O Z D f v z S + h h w t 6 m k I 4 U 8 s j k S / i / O k L 6 O H i i Z h t E S 2 b j H o v v f 4 l O H s C + P D B h 3 C R 6 n x 6 6 z 4 e r S z h w 4 V H i N C x i o w C F u o k G V X S 4 G Z c u P I E 3 v j m N / E K H X e Y 6 K q h s W n E y U i K E 6 R J U l I w S 0 2 R 5 J I V a B w h q Q E i A g / M j K s K 5 G v P P I 1 k u U i O f q C S J 8 c H x h C f 2 4 W 3 q w u x Q o q A s Y 0 K N Z O L T i / j P v N V q c O q q e 6 6 0 q j S z e c f G p 1 C g 7 R k L X 8 M G 5 1 w b X N b T f S I k m a 1 C U y H M m 5 S 2 + S a u 9 A J E 2 q 6 N o 3 I i H 2 u + Z l L 5 1 U / A 5 k 5 q 5 F y B n 6 w n f A s B y C S D S 0 J y M f U S A 6 i b w c p p k w n c V I X R D Z 3 + M z 7 e P / 9 d 5 R 2 q R E 0 R 4 b H c X L m h O o c t b 2 + i L / 4 0 / 9 A G h p H m X 8 X o 3 O P d A 9 j f X 8 b I 9 T K 0 j q 7 h 3 s h L Z g P G B E l Z 6 6 U y m F g c A D + / h C C d E B Z l z C l Q T q a I G D U V B Z I l s + c k V o 1 / r + M D n X z m b T U 2 i 6 y D G d X t 8 p 5 9 P L P 5 C p g P y s N K L V q C J 8 U t j L Q k l I X V K p W r Z p W D K H F 3 6 W n 4 0 z v E B 2 0 C M d A E L a 6 n l Q r o h j N x P g J m r p B U j R h 0 m r U 5 J a G p A d R B 8 k k R 0 l 9 s 5 N W y s W 4 1 I H J k A P p U i y R S T S f D I b 7 2 Q f v k r r a 1 I H X B / c + x c r B A U p 8 r l S x h K c u X c X p k c / O D u J k O p I 1 I + 2 r O 1 1 e A m W F u q p X J f y 2 y l X o n j 5 / 5 q b k n Z 2 e P I l j c u 1 2 y 6 C y p h 8 u z q O b T i a p F h E 6 w 6 D V Q S 2 T x u L a h h o 6 J Z m 3 0 w z t f / P 9 H 8 D F S M D v w t m L l 1 X L Z a f d i s d 3 7 n J h s h g / c Q Y / / f n b W I + s I R D w w e A w Q G f W 4 9 7 u I o 7 p H D 4 + n F Q 8 L m 9 u o s z N G q t p E a S D f c I I c + b K N e x s b O C I L y c F X j U a l Z 0 P 3 V 7 a w z 6 d 7 1 E 6 i j h F e z p G 1 O 7 y q y N P q y A v k U + O X w f 6 + x S 9 u n j p C k 5 T T 0 h j j 7 / 8 T 3 8 O m R 0 l q C l J m a Z u H w Z D v a q U Y N A X g j n 1 W T p O k x s j I l S n t e I g c k T q 5 k N b L r l b R l U Z m i x n s Z u P 0 e E O c T 0 4 T l o c w A H p p p a b p 7 f x Z 3 r 8 K F E T C N 2 S P L P e k 5 P k 7 P u I U c j b d G b U i H p 6 6 g 3 p q C p J o g 0 6 n 3 R + / d z n X q f c I C J z T S X a b c S P 1 K w q 6 Q o k f c i X q L U 6 7 E R W g 4 v G 6 i F l 6 l P V 1 c 1 K E a + + / A q O E x l q U 7 s 6 k j 4 g 3 f Z 2 M r L T 8 S R J V r r v y v 3 Y M d d r a n I c f / W f / i M j E G m 2 w 6 F 6 d V w 5 e 1 l l C a z u b B D g y q o k / C g a x f z S H N b D 2 w T H a 2 p W l 2 R 9 R P b C K D D q J q h Z P B o T n P 5 O F B l p 9 u j E M + M y 2 p R C P p l G L J E k L b W q y / U 2 9 8 L C S C Y J z J l U Q t X G l Q m S G 2 Q V y W J e t W G Q c a F B f p a c o l K 5 M + I y a h A M p F 3 0 q d N n E e V 7 3 l 5 f x q i 3 T z m A n e 8 q d K 8 n I J M y q Z 2 p t 8 S B x s c n E C N V l T K b a e 7 9 / X t 3 M U r t L T m b P d S m M v z g s x b T r c 9 y U j 1 u e L U W b K + t E Q D 9 K B J M f N 4 A N P Q J t 7 S H Z o S c n 3 + M i 5 4 e a M k O U m Q 1 B k Y 3 P b X g M d f 1 4 3 f e J 9 A 1 o J s + P X 6 z f 3 w E R p M N g 9 P j K N N r N / n A o W A H D N y U v c M E X 6 o J b 7 V N Y w K M R P h e 0 j 4 v w 6 U 0 0 1 h f W o K T 6 B E + i s F M b 5 c + f u G N X X z w q 7 d g c b v w k 3 f e w 9 e / 8 S 3 S g U M Y y T n 7 6 M 1 a o w e x / L 7 q q o N c F a f o z L V i F T l q I t 9 Y N z a p h U x u v x K 1 Q i u l F 2 C E D h Z N H u H h 3 B z G Z S Q n t U u t a o C Z m 3 p j 5 r S i M D L d I k l B m m 2 W V a q I I L d U Y E 5 P T O L d t 9 7 E X 9 C A X F 1 e 1 V e t m + g i / b c d v Q E U l 3 f 5 5 0 G 8 N f c p t O T Q 0 t u 9 S g c u 0 w C e f + X z j H D X M S m X n 4 / v Y 3 t n H 9 F t U p / r 5 9 E u F B i p 3 X B 4 3 Z g 8 f 5 Z G 2 E C y W m e U o v E T J Q 2 k B m V G 7 5 g k p 5 I O y H S K 2 2 s P 0 e s f 5 O d E K H q r M E l L Z w M N q 1 p F h z j M y o r a r G K 1 r N p f j c 5 O q w a Y Q Z d P r b t U B g 8 N T s D p 9 K N v Y F z N v p I m k I R W O m u a k U g P h 8 l B J I 7 C w E i 4 t R W G n 5 F U i v t M f K e t y D a 2 9 n f x / n v v q 4 v V A B l H g W u k q 5 M G V e r 4 + P F D h G M 7 k M H W c e r a C B 1 O G t h U G G 3 a e j O y x x l V 7 j 0 Z G s J K 4 h D / 7 z / 5 t 7 D s H O N I W 1 F 3 Q r l E W g G S t K v O k c a O k A I e M H r O 0 a b 2 a c D S 0 H 9 b J q B 4 S M M Y s S y M y N 2 k e B K R G U J U 0 a O 0 K 4 v H s h g a G o b D 7 V O X / H Y C Q / w 4 j W o i j + F A L 9 w + P 6 a m J w m y R a T j U e h j 1 F k E p T b p e I q 6 c J m s I Y 4 6 1 8 C O L T K h u o 6 a l n o o c h h R W R x V O m m L d F m a m r f 1 p I 2 E 7 C 3 u 6 + l h q U S 2 K 4 3 W 0 x n A S N 8 g h g d H V A W 7 w W a G 2 e O E o S b 3 U h a k w g Q s U l M 9 6 a K k O 0 l u q G 6 s v + 9 m k z y V Z E p 5 d D d D l 5 0 v W S 8 1 S F t 0 q F O Q x e V + 6 P p 1 1 O K k N 7 U i r l 6 9 i n f f f o t h e h 2 / v P U 2 v v Q b 3 8 G j e 4 + w f 3 y k E P S n 7 7 2 j a p 3 C i S P 8 5 j f f w F i o C 1 b S v U x V i 1 g k D E 9 4 D R c n R n F r a Q F 2 P Z G 2 S S 5 / / j Q K C 8 v Y p r a p M h I O k Q K + t 7 u K T k 8 n a W Q R n y z N Y 7 + Y x i u T 5 1 Q f i m M b o x D R T E O x O r e 9 r t q O H c e 4 s H L Z V 2 G k l c x j C v Y g o + 3 t j 9 6 R U I A S q U k f 0 V 3 y 0 L I W k D 9 L J n k G r l A A i b 0 D O K l N r A l q G R r g V i F J + m C C y W R V v f F k r t P H v / w l j T 0 N p 6 G F q c E e V P g M I q R D z h B R 0 U n a u Y w e G o r Q Z 2 X c F N p P E t X N 3 i 7 c X l 1 H n H 9 2 f m Q U 2 w f H 2 N 3 d I m J r S d G c c D a o Y a l n D r I Z N Y f 3 z O A Y d H R M n d F K o 4 7 j y r l T + O S 9 9 5 Q m s Z m c s B g s u M E 9 G O 0 N o k K d + 8 7 3 f 4 w a t d / S 0 Q F p G m k H q d k r n / s c p r p H S H / L 2 G U 0 k V G f V o K I z K H a 2 9 r B l z / 3 R R i J s A k C o Z M o L / d A 0 L Y w O N K P y Z P n V J V q I U Z D Z G T 5 y h v f U q B 0 s L 5 J o K i p K u r f u f k v 4 W Z E + P g X v 8 Q x b S d Z q G F 6 b B z x d A L r h 9 v Y T h x g K 7 G v u h t t M V L W G Q l C 3 n 4 4 f R 4 c R w k w p I j S 7 S 9 L j S O N c C w E 4 1 5 G G U / b i L z 0 G b c 7 6 J D A c P 8 4 L n M N P / n k E 0 a S b R w V E j C 7 H T g z e x L L D + d o q 6 T 2 V i M + n H + I 6 9 e f Q 4 6 O u C 1 5 p W R C N X 6 2 D J j T S h I d I 5 1 k b / z y z V 8 R v B h Z C Q a S z C t 1 V C a r h x F v Q I F t z a F T b c o y X M c n X 3 4 R 7 / 7 i T T q R i y C z j 0 4 6 2 l i w R 5 1 g B u l s B d L t G k F G q K v N b c F 4 L / f t y S v n b k r r K D m Z K R K Z t 1 Z X G f V N e O a F F z G / t q 5 G s K Q Z 1 q V x p H Q x t T I M P n f 9 K R T l M o + b s L y x B T f / b G N 7 D y v h L R y Q s x d p + C P j A x j o 7 s H C J / d g p l 7 Z e O 8 D x K j P v v y l L 8 D D h U o v b W G Z d C D D l 5 X e d J G d L e h o x C l S o j 6 N A V 1 0 4 q T F q N p A y y i T 2 N E h 3 E Q I f T K P C 4 6 Q 6 o t + e 2 8 X m X K F U a A B G Y V 5 R K 2 W 4 X P J K B a 5 8 8 g k E n z m P D V N H T I 0 2 U x w m J i Y I a r V 0 V / V 4 B M 6 r M F p h o 6 I Z n R b k W 5 X C X F N m I l y A U b X L l L B g w N + L 4 X u f / s v / z k p T U 7 1 s N b x + f J 8 v i g R M 0 2 0 L t T r N J I D + K 1 m O i H R l M Z x S F A 4 c / o M 7 j 9 6 j P t r j + F 3 k V 4 y Y t q M T m Q P 4 h i g D h V n M J r I / U n x C h T C O o c R W e l / 3 q 6 r P D K p Z p V W v 6 X E M c Z 6 + / h O P U j G j l Q 9 U S m T x F / 9 5 f + F k c F B 3 H p w D / c X F + A g 1 Z E m w m 9 8 6 w 0 M T I x g h K B 1 s H c I P 9 G 9 w + V W / 5 Y 2 1 j L I Y W l R y s s 1 N A Q X n I x 6 k u Q 6 M j S o E p y P q U 3 y 8 Q Q N E D g x N o X t e w v Y 3 V r n f v Y S A E G 9 M I z 5 R / d x L O N n d n f V x b S R K F / k O z z 9 9 A 1 q S d I n f u 4 p R t L r l 2 4 w + g E v P / s s T p + 8 w L 0 h i y B w S 5 q R 6 E u j H I e T g X g Y I d X A a 1 K / M p 1 T 6 t 3 s F g f + 5 H / 8 N / y 9 G e z R S V Y 3 V 5 Q x S 6 1 W I Z 7 h G o b U 9 U K N k V w G n B c p C f K k k N J 6 W W r 0 m g Q Z b 0 e n a g U + O N S P r d 0 1 / k y B + 1 h E n Z J A + i r K V Q f I R J 6 + f g X J 3 W 0 M M S J J 1 B m k d g x v r a E / Q N l D e S N r 1 M 8 9 0 F K 7 F l J Z u A l C Q U q K g f F R R t o Q u j p D B J E 4 d O c G u 2 9 + x q G b O J K 0 I a M O U g b 8 / q 3 b k E E A 0 g D E R 4 G f N z I G F h v Y I w X 7 y Y / / F s e M Q D L k 1 2 R j S F 1 a I Z + 1 I l n J w O G w k A I R b Y h 0 M h F i m x r I Q w O f W 7 6 H H D d j N Z c k l e E D j R I J x 0 7 C b / b i / K V L c H d 5 K M x j y J M u Z E n / y h 3 k x i H S v / 0 w j t K k P K S a 5 6 Z m c X d 9 h c i g w 6 e H O 9 j j n 5 8 7 d R Z D w y N c o D r 2 u Z B C i S i g V I K l n H h 5 p Y c D q Z l M r r O R z r m J 8 A U 6 z j Q X R 7 L F B 9 1 e 9 B A N F + n Q J / l Z U h N U j R x w k + k w B A y h B V d u P I H v / d f v q z q m A S K 8 3 P l I 2 U q 7 U I U a z 0 + H U z O P K G A p i 6 S c D M l S S Y n 0 a r O K k 5 f I / X c 3 Y N Y a S W M m M c c I j V o d T z / 5 B M G m R W e j g 3 B j X f x 8 H 5 9 f p j 5 a 2 g Z 1 9 C 1 t t + z c k y o j Y Q / 1 q U x z l J Q h G a D d I i W X 4 1 0 j j f H c m f O q Q v f s + B S j a R 3 / 7 t / / L / j F L 3 4 K I y z 4 9 n / z L T q R t N n K Q 8 Y C S Q b 9 U T y m M g u k a u D B o w d w E o V F V 2 x w v 6 o E o Z d f f A k H + S S j Z h J V a p t u a R N H r S s X / z o i O A E f m W x C 3 d F E 0 0 k c S 4 c m g s q d T + + o v D Y X H c J C T R s a G u W K c D 0 O 9 l U L r 7 5 A Q J W F l P l P D + m m D E X r 4 3 t K P q U v 2 K W c y k D U 1 9 L 2 5 M T x P V L 1 C o F s Y f E R o r E D t E n d p D H L E d e 7 Q M e Y p i 6 W i + E S a X y B n + H s 8 m F r b w 8 y i F v e N U 5 N + f D R H L Z 3 1 0 l d w 3 j h 5 W f 5 3 H m y M a k Y l o J F H W p c r x S f 7 + z U N P d M i 9 X 1 N Z p Q X U 0 8 k T 1 f m l v E w E A f a t R V G q N F N Y 8 5 T z 3 n 4 / O 7 K H G 6 / K S x 2 2 t o 0 m 5 0 X 3 n t 2 Z v C X / e 5 K O Y O v + K k B Q p G E b U y 7 F c n 6 S e M I L F y E V 6 9 A + a Q D 8 1 0 D O P 8 o N 3 1 d d V 8 0 U S D l T G h R Y r y D k Y 0 P Y F + f y e M H F H 6 7 3 3 3 u 0 R Z / q 4 g E J 1 v u H e Q S C n 9 8 0 y K p s S 5 C H / 9 9 s 9 x 5 9 4 d k M + Q B l l x w I j Y T 5 p T L l T Q 1 z + I Z W m f a 7 O p Q W B n X 3 w R q 2 u b 8 F L 0 6 9 o N 3 D h / l e g g F C t F Y 5 N o V I T V w Q 3 h w s v w M Q I Y u r j I 0 l p 4 h B p k t m d Q 1 U b l S C l l Z q 6 P t K l J a u D i 9 1 j 1 N G B G s y a N x h O g f i O G k F j i Z z / / G S N I C a a W D r P k 9 S f O n E S d 7 x y k b u v v D q m m n t J O T I r 7 4 m W 5 4 7 C o 7 9 x c J 6 U 1 a p H k 5 7 e M d m o M g y p U 2 6 O e l O N W 6 a o j 8 6 F S 6 Y L a 5 P M T E 6 p X Q b 2 l x b D f S 2 d s 4 + m X X u b v y k V p V p 1 2 H f L n l q j j Z O K E 3 C n d m D g H 6 0 i v O q n 6 + q u v 4 5 5 c G S z O U S 0 1 0 O 3 p g D c w i O e e f x 4 x 0 u 8 Q q a 0 v 0 E X 2 M K 7 G z s S p l 6 W / n Q z j f r T w W I 3 Y T J N d h J P H 1 H 0 J T P l 7 Y c 7 W 0 E W K K Z R 2 m 5 p K s i U K X D + b g G y 2 g K H J G Q x Q Y 6 Q k o l E L S i 6 n M I 4 L M 2 c R 1 F l x Y n I W r 1 5 9 E q 5 U j j K i g s X N e V S L W b g Y m f t J s Q Z 7 + t D I l 8 k U H I g T B J O 0 m T S j 7 6 q 0 l q 5 X q D X X s L T w k G u c V c W r c j k + 1 D + k c v K O S F c j M k S P E S b P / c 3 w e X q k n R y B r F g R Q G 2 q 5 / 7 a V 7 + J b D a N o + i + 6 s I k 7 R o 6 G E E l y 0 c u i 6 V 3 y O n B c Q J 5 g 7 b j Q E Q m L P b 2 w s h 9 U O l m j D 7 S q 1 7 6 9 s s x v a b D i S 7 S U 7 v d r k 5 P 2 w T f u Z U 1 F D I J 6 G w O z c 2 q n M L Q Q C w 0 + B o 3 O E b n 0 n D z J a P 2 g A t 8 n G N E G R u C T 3 L 5 G A V O j U + g T p R 8 o q s X F B R K N J s 6 r E g 1 i D y M P h Q 0 f O g V V d U 4 1 N O L d 0 j 3 4 k T q P l I W D Y 0 d 1 E Q J G s U i U e G Q F M d g N S C X P E K J F E g G E F 8 9 f x E N h v F o O o + 9 4 0 N 1 t 7 W z s 0 u D N q o 0 / G 6 v B 1 5 q G + 4 c h r v I a W W x 8 g l q u A N S C R H 5 e l L B K j l y n U a s x c 7 2 v i q p P j 9 5 A v U U n Y 4 L X i I S m s p N V Z P z A b X c d v w I H 9 2 9 g z 3 q s E j q G P v U O 1 t H R 0 p c O 4 h 0 b j p L J 4 1 I h m 3 l a Y x C o d z F l j o E k U r N 6 d F p h v x j 9 f c z p 0 9 h c W 0 V 0 u 3 I T q o s W q G p M 8 F B B z o k d Y 3 G j 9 H r 6 i J F q v N Z 8 m h y 7 e X g w G j S o 7 P Q w l Y q i q D W j C L d + Y O H D x n 1 J E u k D Q f f z U 0 H 1 + q J 0 M U 6 k s d b q l 9 F t U G 9 Q 0 B Z X F h Q k 0 X M 3 E 9 p m C / D z s a m z u P c u d P 4 n / / P / w 1 / 9 m f / X 3 z 4 w Q f 4 E Q F s m 3 T N 5 y A N p L h P 0 o E m p i Y V + D h o 2 F K j V G d 0 e P f O X a w m o 3 B M D s B e o u 4 k Y M p h D W q A s d J C b P 8 Y m V R B D d C T h N 4 I D a q P r E J y / q S M x 0 A w i Z U z u P v p x w i T r t W p Q + U q R I a v m b k u M k G x n S 2 q U 7 y p s Q m 8 T z B Y 2 d 9 V p 8 M 1 1 F E m u E O u C f j O G k Y 5 K Y e X R j y S W i S p X l K 9 v L O / Q 6 c h i 2 L 0 b t V a s P P v 9 y I 7 k l E F K U u q E + i e f f F Z L N P g j 2 l j e Y K f j K q R S S V y B V L k O l q o J c d 6 h 9 F i t L L Q S a S Z p I 1 7 s c D 1 b H M d v d z r U l U m e V g x P D m B d z 7 8 G E 8 8 + S T N 7 L O y / A 5 X B z 7 i n 8 U K a e h + / z e / e l P 6 E E g j y M u z 0 0 i E I 7 A T t U Z n p l U d j z R R / 8 d / + I d 4 5 Y W X Y a I A X F x e h A y X O q D e C f H D F s K b A K l P S V N G 3 W 1 E k + K s 3 d S h t 6 M L X v J k V U N D N N H V 2 u S 0 f B m i 4 f H q L k V v A 2 s 0 3 l C w V z W k 7 A 8 G 0 G k h 9 3 Z 2 q H C t a + n x 7 u 0 7 p D d x x P h z g + S 2 v e T u L Y v k y l Z h V p P r H G o 8 p o h L P a O b V I 6 e o h C f o f C v E B i c p Q b 0 W W o s m 5 7 R k w Z I 7 T L S P 8 D N 0 i D F T R u Y G c X P 3 3 s f O X p b R i 7 l z H r k 6 m U 1 6 q b I 6 L B z Q J H P 5 0 x T W 0 q S Z r K Q U d M d Z B y o i Q h n Y f i X 9 B 1 J o d r b 3 E I P j d P r d V N b 7 K u W z h / Q Q L y M C B Y i n e j T v p E h l d A p i c N T J 0 6 S s 4 e x Q 5 5 + / d I F 1 R j / 0 8 w h H A 2 j u h f T 8 f t i p H s 2 j x t O / r t E q p 1 L l 1 V D T 0 + H T W W s 5 y o p i u R u r B x u q 7 l T F u p R 6 Q 3 i o 3 N W h U K R m p 7 k 9 9 y 6 / Q F + e e s d X J i d x c n + Y R p q A R M j g y j H 0 x g f n U A n a f H u 3 g E G G W m S p E K z w 6 O Y Z D Q f H x 3 i z 9 Y Q 2 Y 3 h c e w Q G t K f r c c L 8 B M i A j 2 M z H Q Y g 4 N A W i L 9 a h Y Q o D M V S b G S 6 Q w p Z Z R 4 J 1 M w G g i H w 1 x b O x L H C f h 7 B 1 Q X q 8 5 Q U G n v K A E 6 E P S p E v m a Q Y c 5 U j N p u i r 0 U + i Y l L 0 7 x M h 1 o H 6 V q u C 6 u j 4 Y 5 3 t L r Z r U Z M l 4 H u m 4 2 0 2 2 5 K H x y z 2 a 1 P J Z n U 7 U 6 R y 3 H 9 z F E Z 1 J Z v i K Z i q Q P k u S g H R k k k E B k i Q 7 y P e V + j S z z U I 6 m k M h F 2 M g S S F G a t q Q E 2 M 6 X 5 b 6 c 4 e O a e X n v P D i 8 6 S c e Z U L K g F o b 3 M d G u p 5 3 c U Z 9 8 3 B v m 4 s r e 4 g t r 6 N e E y m F 9 R w K N P 1 a K T S O m l 7 d 0 9 V v E r q y a u f e x U h 6 o x d f m G e l K G H L 1 F m O A x r + X L k 4 W U K z h I X o s f q w U R w k A t N Z 2 M I / 8 r Z S w g 0 9 U R V / j 1 F R j 6 f Q s K s R Z B G J h P / I q S I Y h A 2 s n 4 R y + 8 9 v K 3 a Y Z 3 i h v e S i s r d j O R x 7 c w v Y o p O p 6 M A j T c l Y z y O S q O M F M W s X W 9 H g C E + x A V 3 5 k p 4 h o Z x l U a x x 8 h R 0 Z E S 1 A p Y X t 1 Q R W Q N 0 o G 5 5 S V S h i O V V / Y b n / 8 G n y m v T u L K p B b S Q F 6 a K 8 q c W T n 6 P i Y F S j O 6 1 R k 1 E 9 o 6 D h n 1 U t W 8 a t B o k Y t C 6 p K Q 1 Y 4 M n V G m N E i 3 n 1 e / 9 K q i F e l o n B r R h 3 l S Z K / T o 7 J Q F i S v j H x d 7 k k + L T A i L q 3 D 4 / C Q T n j R f + a C a n A Z o y 6 Q i F v j u j u o / / J 8 P y l V k X s 5 u f B s t K z o H w j g M L U H 6 V A l M 4 q s d j 3 G h 4 a 4 + Y w W 3 b 1 E 9 C p W t l e x s b K E l y 4 9 C Q v B T 5 p X S h u 2 A B m I R 4 p E S Q 2 t j F b z C 6 s 0 M i 8 B J K 3 u p u w S G 4 j 4 T 7 7 y M s y k p S P u L q U l f r 7 0 E B v Z O M I E l s g R A d j n x t L W B s a 7 u 2 k b Q a x s 7 e H F 5 1 + E h l Q o x X V b W F l F g s b W Z v S T 4 R K j I y P Y 2 i U I c J 3 k u u C A e y h D u q V Q t F I h m N H m Z C i c j Q 5 Z I T B U C e A S O a Q a W P I m p f t s P p X F K z e e Z i S x Y P b K R W x G P h u j J M O z U w S f F k F S C k z D B 9 H P d B L Z g L R A k C m T H j q a D K A L + P 3 8 / g L t M 4 8 B a u p w 5 B C 9 w 3 3 4 2 Z s / Q x 8 Z 2 c r O N m q 0 u 0 t n r q h K 7 g P q + R F G w i G C Q f w g g o X H c / j 4 4 w 8 J 6 k c o 8 v N 8 J h t 0 T z 1 9 5 q a M V J H R i H 4 a 7 t Z h R J 3 O i S j X M O z J R d / J i 1 d V 2 s Z v f u s N l B N J / O u b f 4 x + X 0 C d r N k P c v A w B D + g U U j j 9 U S 7 T E H O 6 E H + L E 1 T 5 l e X c O q J a w D R Y O r C O Q y c O Y 2 i 1 4 k I q d y j y D Y + v X c P e V I j T 8 C P X u q T W q u J B / N z 6 B 0 b x l d f p k H q j D S G d d U d Z z W y + 5 k I z e W h 4 3 M J D 7 a E u r C 6 Q c E p T l M q K z 5 / R L r h p J M M 0 V g s F i 1 p X A F 9 Q w N 4 6 t o N e E J + r B 7 s q C P + V D S l E P + p 6 Z P 8 X g 2 F u W T b N y D n L 9 K o Q 7 K n X X x u 4 d V S t z R i 7 s R L Z y 7 i 4 v Q M J r u 6 8 X h x F S 9 / 8 X M Y H x n D 1 o L M 5 a 3 S m e p w D f c i W s 2 q O z 0 L t V y O R h M t F 1 C n b p A K W x n + f e f B b Q x 1 9 8 F A o z 5 M p N G l M 0 P j s c J I / e V s m B E P 7 6 l N F s f 0 d w c x S 8 Z A C 0 O U W s j P P x N R f W 7 y N H S 6 B g r Z J B x m J x b W d x k 5 f K S G F l V + 4 6 M T T 0 + P 4 f / 4 y z 8 n C 7 D g Z M 8 Q P z e M c d K 7 D 0 j n r l + 5 r j I T 5 p d X a b B O 9 A 7 2 q g b / 0 r h S e u g d 7 O / D y H e X z B O n o a p q v f Q a E w L D 4 0 R z G / q 9 X p w a n i A b 1 c H l 7 M S H b 7 3 F S C s O t a W G f E e 2 N x i J O n D 2 0 j l 8 u r y A J t m F C P t 4 7 A i H 3 H 9 p g y 1 5 e b 5 O H 2 a m + Z m k U D J D 6 j A Z o 9 l 9 1 p R F O s T K V A 8 Z F 0 M v U 0 m w R k Y M a 2 e n S p i t k x I u b G 2 q W c x S 2 y W t 7 Z b 2 d t S F s x x g l P k u c i m u o z O 1 + d 1 C h a V c R a 4 F Q t R B a V L k T t q R z B 8 + e + k s / v L 7 f 4 W m S Y s 0 I 6 S A 3 a V T 5 2 G g N O j t 6 6 U t L y r G U a J W M / P 3 p S 3 A o A y I I 1 f u 4 B 6 1 G P 1 0 g d H B m 9 t r E S J o U H U S k l Z a k 9 0 U 6 G 0 t h S / p C f n l g 0 W G O T 2 x m F 7 6 5 z / 8 z / j i t 9 / A g M F F y r a P m L V N o z d h w h G C r 2 H A v q O J Q V K N o C e E G 5 d v w N R o w B 8 a Q W B 0 C h 1 c 7 H Z V M o Y 7 Y K A e W a a H f + m p G 9 Q f I 9 g J 7 0 P G 8 S 8 s r f L 3 L m G K V F D m u c 6 v E / n I W z P b e x j k Q 2 + u r l O c G 3 F M a i Y V w k 6 t A x f P n c E R K Y m b R j Q + c w 7 R f J U I a 6 c B N D + b R 0 S D P z N 1 C o 5 M T a X 1 D J K u D I V 6 8 c p z L 6 l J F T P 8 / B z f M 5 a M Y 4 C 0 J U R N o C X C y e h N q R A V A a b G a z I S 1 0 m X J o M h L j q x h h H 5 z Z + + C W m e X / J a G P a 3 k W I k L N D Y X U T i S p 0 R j c g 4 G B r A 7 n 4 E I x M S b b v w 1 u 3 3 4 C Z Q W P w + F E h v J R f M Y j f D 6 / e g 3 2 j H E n X B m b O z q q P s 9 Q t X q D e j q F L U z 2 / M w a a v w E z n t v i H 6 D R N 6 Q W q O g x F + e w V a i s 5 1 Q p I 9 g m j d L C n m 0 Z h x K 8 + v Y U b 5 6 7 Q E e 3 o Z o S R H v V G G u 7 E 0 L i 6 f z o g F R b j i 5 K m S X 8 L m b Z R o h 6 x d s p k / T C G G e l 1 L j + j T E m d y l k t U u T X w h i F v I y v c d g 9 1 H l G T E 9 O U r c A p 8 6 d R Q + p r 9 w 1 + X r k i H 2 B e 1 V H N 4 V + p l Z B Q 3 J B C V 4 i x x x 8 9 w a 9 2 s T I u k R g 7 B 0 a V c 4 m g w B k 7 S Q t S U a / S n N R C 9 f U S X n g I 7 g a C N h O + Q 7 S r V 2 y j u n e I f T w n V q M q I / p y H L a K g c n M o t K B m w 7 + b + l y Y v 0 Q J e B a k 4 6 f C I W J 2 D Z c P 3 q N R j 4 M 6 L x L A Q 1 m X 0 s A 7 u D D D C O l g 6 f r D z A x s E e 6 t x n W 9 O A 4 c F h 6 B k U d q P c F z 5 X k n T e Y D N I 7 I F u 2 u G 4 6 a S m y O a S M G Y K S p D K p W S N C y w h W Z q 6 l w o x + C 0 G H N 2 + h y u n Z j E + N k a K l S E / p W C 0 u l H j h 8 f J h W 3 k q w a G 5 X L F S L 5 + C p O j o 3 j p t V c p 5 A Z Q X N / E 2 + + 9 h d 1 C H N v z C 5 i c H M Q O K W Z o c A h H W 7 u 4 N j A E r d e I b i J P P V G E 1 d O J b f 6 5 V P c e k x 6 U G H p l o J h M 7 J M K S 7 J H 9 F B n y T T 0 M C P l 6 1 / 4 E i K L K 7 C Q j j r 8 w 0 h W c / y d L L V I r 7 q 7 k O Y f M i 2 8 z i j i I u W R z k a d B q u a w 9 R 0 k G g S 9 V 0 G k 5 q Y 1 + b / l m w C G W b w 3 P O v 4 d z 5 S 6 p F m p 5 / 3 i I l G e 0 M q T 5 x b j 7 T c H e A q N 5 A Q j o 4 k S a G E z k c p 4 / g 4 0 L 3 m j q h o f P t R 4 + g t + j V W J T p q V k 8 v P M W c o w E W k b P x 5 9 + Q u e t Y 3 q A 9 D i S Q M t u U T p T D F y E f c B m x 3 H m C J m 9 b X i 4 u S 6 r D 0 6 Z p m F s 8 d n 3 s E C q n i I K 6 w 1 t n D s z p b T L 6 s E u 9 0 + H D a 7 5 u 4 8 f w M B 3 f r V 3 D F W Z S r i y j S T X 4 v z 1 J 7 C 5 u I Q U d a F T o 8 H 5 i 2 d x + 8 5 t m C 0 O k l g N I 5 A M R 5 U S n U 5 1 x 3 h i q A 9 u P k u E r K K t p U N w z z f W t z D M f d u j 8 U m X J K k m n p y Z U P N / E 4 d J 1 W E 1 w C g T p z 7 b L 2 V x 8 d k n o G + W 1 e m k h T g l t D K W j B I I b U h H j h l F 7 U h G D l A R + + O a S h G i X G K 3 5 O L X Z k a H p K 6 Z S I E J d H / 4 h / 8 S j 5 a W 8 J O 3 3 u S 7 m 9 R 8 K B k w I C N A K q U S Z Q g j q k 6 j i g W l Y L V Q L S p A D L h J c 9 1 u V Y A p 0 0 O a d K g a 1 y / o 7 a D j l v k 7 B k w z A k u x p M H W 4 j + M j m 3 a J Q H + 8 9 e e Q Y X S Z 2 R q R L U v G O 8 Z V C e l V m r Q O G V R l X + m O z U 9 d N P Z 6 8 d u i p v u 8 6 D t s m H y 7 G m i l J 3 e L M O N y a T 5 Y k m i o K P S J O o X c X 9 p h f D s R L G u R 6 J F E Z / J Y N b b g y t j J 1 C m w d d J L 4 Q G O B m C n X w B B i 4 M e 4 O M V l C X f z 4 a t L y U Z G j / 7 O 0 3 8 c 0 X X q P O O C Z c 2 d F D K m X k R k q H z x m K a J l c J z O j D i l I P 5 q 7 h 6 e e f Z Y U k a K R y C r z d e X Y d b d e R H R 5 G w U a a I 1 c 3 G o 1 w C l 9 1 a h R O k 9 c R K j D i v 2 j Q 2 o l I 6 b O n l L H v Y 8 e z X E x 9 Y h R n 9 y / f 0 + N S 5 G h Z T t r G z g m O E S O I + r w Q M b h r K 0 t I c 1 / F 8 o 1 R W V + 8 5 v f p N 6 Y h w x C k N t P C x H P R M o Q p l 7 4 w l P X 4 a O j 3 T 3 a w A 5 1 n U w x P z w + w O I q 9 Q k 3 b X 8 v j L O 9 I X T 6 A 7 h 1 / z E R f 5 i i P K T m F T 9 1 4 S p K p C o d D Q 2 O i j G K 5 R Z c G o O i v c v c S D n V 7 B s d R h B m u I j A v q F B f L o 4 p / p h P H / t E p x E U F O T a 0 B n L t J 4 l r Y 3 E d 0 / x B C / b 5 T U N p s v q q P m 5 1 5 5 l d Q x x e / K Q l 9 t y b U d M o w m 2 U Q W X r K H S Y K c X 0 7 7 p H y D 7 y L / X 2 K 0 E C 1 S K e f Q 1 + d X h 0 F 2 W w f p W w o O 0 m I 5 I T w 3 M a X S 1 p Z X 5 p V D N o W a S f 6 e 1 Y K F e J g a 2 6 2 m / b f l O o Z g + N H t W y p 7 O 0 L d P j s z q 0 4 I J f 1 K a N 5 h 7 B g l 6 i e J J l K F a y Q A Z t J Z O l M V 1 y 8 / o V o v / O r D d 1 H l + h q 4 r / t k A N J U V d L h 4 g m u H Q F J 7 l N F g 0 p D I d H J 0 n W q 1 Z A 2 2 j L 9 v q w u / y 9 f O E s H p l P o C J S j P Y y c V h S E l h I c + S E g M c H f + 7 X v 4 P j o G C s P 5 + g L W m Q p a W R u W m S P P m G 1 U d 6 T h Z G V u e j U u p n R 3 p t e m x N d V Q 2 6 H Z 2 q N 5 7 0 S B O B F y H X j d F T f R 2 d J L 9 t N M o N j J 6 / g F v 0 x l B v D 5 5 7 5 g k c U I C C y N r F j S w Q j T J E E j f R K 0 v q I T f 7 B q M V / + t / + N 8 R X l 4 H d 0 U N D 8 s 1 a / j o 3 Q + U H p D p 4 L X j N L R 9 A T h z b Q y P j e P D x f s Y M T q x w 9 B 7 m 3 p K q m 5 3 K S 6 7 R 4 d w 5 / 5 d n K O e a B U / G 2 X f 4 G Z L 8 Z d k G r j 5 X b a O I P I U 5 / G 1 F T R y J W R K 1 H U 7 u 0 S S G B w m K x a I y j K o W E o 3 3 C E i H n l 4 i O J 0 Z X s d 0 m N b m q h s h I n 6 x T S C 3 V 2 o F G U w F + 3 F q E G O g r 5 B J 7 L T 8 Z w W i 0 q u p Y i B q 6 N D X Z Q a O x z Q S K T o H 8 J i N Y l Q a I i o L c 3 r t 1 Q J T J 5 i P 3 F 0 B D k E a u i N F L X r j M C k p g S f Y R r T a n g b D 3 b W E C Z 9 f f L J y + r e Q 0 u f l U T a 6 T P n 6 P Q 9 W F 5 a Q B e N L E 3 q t L y 3 p e Y w j V D 7 9 I h T y x y k c I R C W h r R D M L N v e z u 9 6 F T D k I Y a b y M u H E C l G T Q S 2 / 1 o 4 N D + P V W m L s 8 3 I s k T O K 8 R O Q a k d p H + i z t i M 0 E O e k 1 o q O Q l 6 w R 6 e r U Z k S 1 M J r k 8 q R P T j d p m 4 M g d M Q I T 3 1 D k O q n s O 8 O h R A j S D b d d g x M T 6 q Z X B 8 u P s L l 8 + d x G I 0 r O v j 7 f / B P 8 d H D + / B 0 + V W j m M c P H l G X J 9 Q M J s l z r C n A A q T P e T e 1 o e j h 2 a l R R j Y r l 9 2 E n o F + L C y v q c O k E V L F 3 / m H v 4 t 3 P 3 g P O Y K q Z J H X K Q k k G E g p i V w i S 0 d a u Z Q W + m 5 n t J 0 Y G c X y 5 h 4 q j I C S V Z 8 n C D 1 e W 8 P G 0 j o K q R K 8 V g c C T o I f 1 6 9 I c J w e H 1 f N U A X 4 5 Y h d h t d t R / Z V y z h Z A 0 m f 0 p 2 a G r w Z 4 k N K / z M 4 b a i T 2 t X l t p r o 7 + 1 w o 1 2 s w M m N c B D B M + S 1 R R r t J g 3 j 6 9 / 4 G j p d T g q 1 d T Q q R d h 7 v V i s x N V 0 v d N j I 8 j E E h j q G 8 L T j C h P X 3 8 a E 9 P T G D 9 1 A n / 8 7 / 4 N 3 r 5 / C 7 P S D L 9 c w W u v v w K d w U w h b c V x r Y j d x / O 4 4 G O U 6 i d d I k K 9 d + 8 B C k S A V 1 5 7 C Z 9 7 + g X c Z p Q q F b L w 2 9 y q N 9 8 B j S + T K 0 B a d A 0 4 f Q h H S + g K S j F b G h 1 c E K / P S i d 8 Q L T U w m G x Q W c 0 w U 9 k l z q u c i q j D j s 6 p K g s m y N y a R F m J D s m O m n N B p X 1 3 M E 1 0 V M I S 7 P / Y o E O z E 1 + 4 v R Z Z O n g O X 6 v J F Y K i o I o K N 2 M 8 l m u l 9 S K 8 b P + + 3 / 0 L 5 C h w J b b d r n / a B X K G J L e g q U a i t S r g V A / f u P b 3 8 X 2 4 m P q p Q I + W X 6 M B g 3 w O J n F 4 / u P s M U o Y C N i n 6 V G j G 6 E s Z z c x + u n L 2 E t n 8 D 0 t W v 4 m 5 / 8 D c 5 M T O J 3 v / P 3 1 F 1 b k q i b q 1 O j M L J J 1 6 n n L l / B E O m I m U J L E L 6 + n 8 L 4 2 R m M S E k 7 k V 3 u t t w U 7 A a v A 3 s U 9 q P n T q j B 1 9 L Z K U 3 2 Y C c l y l V r 6 K d m C A 0 N Y Z s U v V F v q / I K O a n V M F L K H Z B 0 N Z K k Z z 3 X W N J / a j R M u d y V Y 2 q p V p a 5 V u O n T 9 J R q 6 p l 9 8 O 5 B U z 0 j 6 H b H 8 S X v v x l R i s N P v n o Y 6 S 4 7 i X K i F M n T j G i 0 6 7 a N d L 8 G v R k H F X q R n H w P k Y V X a u N Z u m z 3 v L r m 5 s q R U m m D / 7 8 J z / l O 2 n 4 b g 3 6 I e M q I 7 V o P P n 5 c r G o 7 o 1 k z p d M r J R 7 L c n H N f B 3 5 U 6 q k z R a Q + p 5 f 3 4 Z L 1 5 / g b p + h l S z r J q L V u i Y U m O W p G b q 7 u 7 F w + V V d F G a S B J B R f Q s I 2 6 e n z 9 H C q q b 7 P H f 9 N A A h k i 1 t D S 2 L e q W 5 F Y Y H o s d e z t 7 s N s d W N p c h 6 c 7 i H I + i 9 / 9 5 l c Q 5 8 Y N j U z i z b f f V + n r t 2 6 9 r 0 L n A c P u N H V T L p 3 A w r 2 H k K Y k y X A U f c 5 O m C l w I + T L P / z 5 j 6 F n F J s g 2 n r 4 s r v h f T Q s D M t W P j h p 1 Q T R N t 8 o w + 6 y I k l 6 k u K G C h q 8 8 v K L e P j O R 6 o p 4 m t 4 n f o A A B w t S U R B V G Z k V y 2 S g w K U a 4 a + 8 6 e Q W t q h H u u H h R T s / t L H S F f z G J z k n 1 c Y n q 1 G P F x a x P k L F 2 H 3 d 2 B 9 f w P h t S 3 0 u T v V n Z d L N F S O 0 Y e f J c 0 0 s z T + q e l Z N T C 5 T M E p p 0 F d F P i P H i z B R B o j e W M W 0 g I r H U n u O h J E Z z m W N d o s p F x G 1 W c g S m 4 d 3 g m r j r e l d A Z l U h V p d t P m 2 i X T F X x 0 / z 5 2 j 6 J Y Z v T q Y l T o H e j B a i S C 3 / z u P 8 D / 9 E / + l R q S 9 s / + 1 b / C n / 7 / / p Q a b B 9 N i v Z T Z h / s p 0 d Q 2 4 r j x x 9 / T C b g Q L + z C x p G z h P n L u D Z 5 5 7 D h 2 + 9 A x M p V i K b w q e P H l J X x F S b t 9 V w G K O D o 9 A 7 D N B y 8 6 U v w + P V J U a O D t R p 8 A X J K q D g D x G N Q 0 M D 2 G Z 0 z N A B 5 F T O z 3 U K 9 v f j 1 i e 3 V W e r M C N V t l B R Y 3 Q m J q d U 8 0 9 J j e q W X E D q z B / 8 7 d 9 i Z m w K s T C 1 H w 1 u f H Y G t X A c G X 0 T / 8 e f / Z 8 4 e + o 8 f u + 7 v 8 O 9 H m Z E e U d 1 n T 1 1 4 i R + 8 e Y v E Y 4 f q 9 Q f H 7 W 7 N O M 3 O S x k E 0 V o a 3 o 8 9 e T z S C b y O K B e P S C d N Z E C 0 y 1 w 5 t R Z P H H 9 O p 5 5 4 i o e S 4 9 C 0 l K h Z k L v b N T N U m I v P c r t A n x 0 J Z k X r O H f S 7 N P m 0 G 6 E f u w v U p m Q D o u n X B L D C K X C V i 7 Z A y S j d 9 B x 5 c L 8 A L l Q Z o 0 u c H v N H N / p C w n 2 N G F Q X c X R k Z G V D a 6 7 r X p 2 Z u O U K c S d O / + 9 C 3 o e w O q V a 5 Z 1 y L a t V G X N B 4 i a y 1 8 q H q a p V J p h S Q Z I n m G Y t n M R / Q O D 2 J h b k U V I d p I H 5 Z v z 0 F H l I s w S m z c v o / 5 u Q f 4 4 a 9 + j D c / e k c 1 w 3 j u 4 h V 0 0 j C l 3 4 G e U c P T 1 U U O H M b M 1 C S O G f 2 y z T Y 2 I k f Q c c G 2 D / k 9 6 Z w a 9 D z i c R I x K R w l W 4 E G 6 y J 9 P C K t i + X S X F w T w 7 E G d x d u Q S b U h 7 r 6 0 C 7 n k Z J U f S 6 Q j e K z z k j a M t f h 6 3 R h a 3 E V W j q G t A 7 W F u u o k 9 I 9 X l + B 1 U U K R p A I k o Y E 3 R 3 o 5 7 O V 6 A T b p L Y y t + n G l a u q W H K M U d j Z N 4 C h 8 T F U + M w 2 v Q Y d R D g 9 1 0 i A Q U Y D J b k e y z t b a q 7 V W d K / J e q o O / z d f L 2 M F 1 5 / G X O M S I Q 4 f P f v / z b C x 3 E 8 n l / g u h s x N j 6 J p 5 9 4 k l y v R h p 0 F 8 O 9 3 f B k y 3 D 3 d O H 4 8 B g f 3 b l N Z D V j f P g 0 / u C f / p H K Y + z r D + F f / f G / x j 4 / R 2 c 0 U y + V Q H m E f K W B f e q l b r 5 H N 4 1 F i u D S f M Z j G o b d Z I G X g l 5 q 2 6 R r k 0 z y l 4 p V o W t S + Z p L c I 0 Z Y a T v b Z w M R i 5 J z z M i + r h v u / F D d Q Q d J 7 2 W D K + g 0 6 7 u 7 l o E t D j 1 T a s h + R 1 t F M h q c q R 4 M j J I g E r S w u 7 d n 8 O z N 5 7 D n / 3 F / 4 X D Q p S v m V P H 3 j L W s 8 a H b j H S y 9 w o G c 1 p M V A 3 B v r w / O X r B C Z G M L I a G Q A u P Q 8 P c k k E a O h y o S 9 d l 5 Y / v Y e e 7 n 4 M B P v w t I x H 6 g q o I l k f J U i J f y + d m w T 4 y v o 2 o 0 s V s x M z p P t e 7 J E J y J C 2 k 5 M n o W X o s p B i R + T + i v o r T u d z M R r J F P k i w a E l F d t 8 r o m T 0 6 T J c T I U L R Z W l r B G w O 4 k C O i 8 I d t N i 7 S o a j U x 7 O + F f 3 g A C X p q m s b Y Q 5 1 k o X H J d M N S p g C P L w R r t x 9 F R p o 0 D d 5 g 9 a o R J l p u r o R q C 3 n k t T O X 1 G C v 3 t E R 7 J W z + I i 8 W S Z J x I o 5 d Z 9 k 5 / a 8 e O 0 p H B K d z Y L u X H y 5 O J 6 h o P 3 0 k z u o 0 X D M 1 G N G O q T U P N 1 e X B S Z g h C j Z 5 A v G 7 g 8 Q 9 F v w B g j 6 q 6 9 T W e p o o 8 C f / X R n B o m I C 3 F h C P X a a h d H h + 8 n k 6 G 6 T 5 F y a R T z o P 5 x 7 h 7 f x l b 5 M 4 7 j A g + v k + O + s f v s q F A v S Q D t O O k k Q 0 K T 7 0 c v r Y b y D B K F e i 4 M p V d E k + l x M L v D 0 E G F u f I + V s y R I x U u d C o 0 K m s 6 L e 5 M N T p V 2 l P m 2 u b u H 7 t C W g Y g W u k W U + e v 4 Q u F 2 k G n d j D f 8 u U i j / 9 6 V / j 4 d 0 7 e P 3 6 N a K p G Q H q y R p p m i D 1 P V J e u f C V D O h 1 a i b R A I l S E Z u b W w j w G Q 6 j B 4 h K l o d k a x x G q T U P k U y l V N G m D H E o Z a T L L 2 X u X o S A N Q V N r Q G 7 T g 8 L v z t f L s B I c m T w d 6 l i R h k 2 k G F k l w i b 2 q d e o r a g Y a j h A T 5 G 8 W I q o T I + l q l D g 6 E A c o z + D R p U h b R M 0 F l m C m 8 Q Q I Y J M j 2 9 4 h w V 5 A i I Q T p g P y N 8 J 0 W 7 X H R L m 7 e / + P 7 3 8 O j e p 6 q 3 e 5 L 6 T f p R X L x 8 i Z E 1 Q y f X q q y M M p m J g U A o h Y + H Z C t H N P I e A o O f w D p G P T M z f V I N F 1 B T Q h h 5 3 A 4 3 d E 3 p j a h F B + m m m 5 q m R f C Q 2 q 4 N A m u d 7 2 o i i K Y L R f 4 4 o 4 z B Q h s 4 g J l r V S a F t Z P e r X F d 5 V B M u m K 1 V J K B D n c f f E p Z k V D t v n c P d x H i e 7 T p 2 D Z G T 7 m b y j S K a N J P c q U S d D c u n r n Z O d C L z r 4 Q p I 9 e k R z a W G 7 g + W e e J u p 0 I L Z / g L K 2 S X Q M k C P r s b T w G J V C D n 5 6 / x Y N U S 5 / L w Y G c X l k i h G t j n f v f E I u O a 9 K y 4 / C B + g O h P C 1 G y + g 2 + z C t R N n M N 4 3 i J W l Z T V V o 8 r N k i 4 1 U g Z f j k f Q 3 d m B g N u N R J h o k I q T r j W w w U h Y I p c d 6 g 4 g w Q 3 U V y l U + T 2 L 0 h 5 s e 1 c 1 B d l Y W S b a m r h R j K K M r j J 1 Q s K 8 0 C y X m 9 S B o j r L Z 5 Y m 9 + 9 9 d J 9 G Q w e g g 6 n J G d w 4 S R O q N / U o c x F / + / f + M Q 4 j h z D R 6 G x 0 s r K m o T J B R D s Y K E a l P G Q 6 O E D 6 4 I K G 2 q 5 K P S F p U X X + v d z s m 7 n Y M h d K J i H + + N Y t m K Q D k 6 a F I x q l k Y Z Q 4 W d J E 8 5 i J o t J I m + 0 U U D I R O r I a F v T N l B M Z 5 H b O 8 I d 4 e l 8 5 + X V Z e z s 7 q p T y M X t L e x T B P f P j s N F 9 H S b Z W p K A 2 a i / g c f v k P R b k G A F K S D R i j d k E p E e e m 2 V G e k K B J k V r l m M l k 9 w + 9 O c y 2 N v g 5 G 3 z o B 0 6 J K 2 / v 7 B 1 T f u z o d Q 7 I n O r k u + Q K d h v 8 v k w s N D a j u T q p r M I 1 Q j q U v n L 2 A g 8 M j x B k Z z R Y T Z C C B j D Q S f T J G + p 8 t F l R u Y b X d w g H 1 5 J W p U 8 r R L p D i f e W l l y H d Y f N 0 0 i j t b G F h E V E C 7 f D A A G S o w t e + / F U C G x 2 d l G 9 l Y w l j M p P X a U K z X U W M 7 y G D I u S S V y q z u c E w O O U C t w Y N A S 6 d i W F z Z 0 d p 1 z P n L 2 B + Z U N R N 5 m U q K O e F K B V S b a 0 i S x B U 0 4 w 5 x 4 + x M b + P l Y O d u E I d W P i 9 G l M n D q l s o W O j q O q 3 + H B 8 S F 8 d r e 6 W v F w f W R Q g S p r s b t w g v R X d 2 l 6 + u Y R q V I H F 9 L K U H D l y j V s 0 5 v X E w c Y n J p B l B 7 s 8 H u g J Q q Z S d e G + n r 4 3 0 T G Q h r m o A 0 X Z 8 + g T L F 2 l E m o j Z M O Q 0 H + z O n p E y q V 6 M Y z z 5 C O m b F D 4 V q i s Q y O D J G m 5 R E c G E S S n N T T 0 Y E W n U S K B s 3 k 8 3 F y 8 w a j 3 c j U B N 7 7 9 A F f p q y m C R Y 0 N Z y / 8 h R + + I M f I t g b I n b o + M w W h K M R a h c u M k O 4 l H o b t H Q k f o 9 c w L p I Y + h + 3 G i 7 n H I S q a S M Z B X 8 Z f 6 c U J K m O k l y W 1 3 q d K u z 0 4 t H t 2 + j m c 0 h z b A f I t K u E J G k s 6 k c H 9 d q W t W Y 8 Y X Z s / z 2 J o y k E j 1 D o 4 x y A 6 o E X 3 o i H M Y S 6 G J k l w a S v g G p b P Y g R o 0 l j W t k 3 u s 2 N + b k + D Q 1 0 y D M N h u s d O Q c o 4 b L 6 M C U N 6 S Y Q I s a 6 N r p 8 7 j 3 y S e q Y Y y V a L q 8 v I Q h G s S 5 k 2 d I B e s 4 1 z O C T p u D T q 1 B k c A h D V l k G r n e o l P D 1 4 5 i B 8 i S 4 k o K T 5 V o 2 i C d k 9 O / E k F s m Y x g O 3 1 M 2 h b H y 8 + / h s T + j g K c I v d B k F n q x y S V R g 5 E Z P K K H F X n i P q 9 1 L 3 S 3 L H F S G z j 5 0 n J R I S O d I H 0 V N o R S 2 V y l e s j d z l 2 s p o y a a e Z 9 F z y A Z v 8 X L n P W 1 x c g J N U v k G n l s h k I b W c 4 R q e p K 1 J Z r 8 c h 0 s 7 g h 6 P H 9 m N P e p L O z 7 8 6 H 3 0 9 Q 3 h 8 s V r 1 N O k 9 q 5 O S L O v U 5 O T 2 C d I Z J N x m O h Q R 5 U 0 m n U t 9 0 q H C u 2 5 z a g q E x c X q Y 9 k 4 E S 9 p f + s i N H l w X D / s G o M 5 L V 5 l G 1 2 e 1 3 Q k 9 W M j A x g M x t T P f 4 F L I Q i C w U f o P 4 8 p L 6 L k T 6 f J T U s U c u Z N d T f d K Q y b c N A 0 J C L a N 3 T T 5 y 9 6 Z b b 5 6 A X h b 0 4 d m m 4 A a L v p V P T 2 N / e h 4 8 U J k 3 q Z S Z 9 q D C 8 W n y d e L y / D V u v F x q b H g l + i c v s w A E X a H d v n z 9 n U u h f o F F + c P s T x T e r 5 R I q 1 C i T v l 5 V v D b E l 5 m P 7 1 M D T E H G 8 6 f p T J U q n W h w T B 2 E 6 L i I 7 1 B 0 S w p M U S 4 M i Q a S z b y + s k q u 7 1 E 9 C K T p 4 Q 6 N U y K S p K k 0 S V k 1 / K e Y r 8 K g 0 c J K e t f S t B H s 6 c H Z 0 x f x 4 k u v 4 n t / + 0 N s c Q M M j K r S H k s O V O R k L 5 6 O q 1 l F T l K A E p E v y G i d 4 L 8 d 1 I N z W 8 s U x W W V 5 + V y e P E y j S d L a i X z j S x B a j 8 a p W p e Q m 0 n R 6 r H 0 W O 1 w N s H B 9 y U E D x 0 l F X S m n 2 u o b Q h r i b S i H D N J J v c R 8 p b T C e g G + r E O D f M 3 b a g w f X S h Z y Q Q W Y O 0 h u h Y S 4 6 Z 7 + f O o p R Q a Z p d N Q 0 i C S P C C Y J N R z O 4 f O p V l / y r l I S E i P T W C f 1 K t d b 6 p 5 G 7 n b k 9 I a + p 3 S A F E B K o x L R u S E P q S E j T 5 V r Z Z V O S o y s W t E b B B I t o 5 G 0 l 7 b Y C X r S p I a o L 3 1 A B n 1 d 0 J X o J N R o Q Y L H / / a X f 0 7 k j q v T N Z f H g z S j e J M g t 7 S 7 C T v 3 b 5 o M 5 p h M 5 J i a u k U d J v m A o N H L q E 5 j I w e T R U s m F I O R y O 8 j v S 2 R N a x / O o / 1 Q h I b d H 5 t s B M 1 I u L 6 3 i b W l t f o y D n s L K / g w Y N H A G 2 l I x h Q L K r G 9 T s x P o E S b X g z H s X y 2 h q Z E O 2 P 4 P D i 9 e c x P X l C a U 8 j N W Y q l V Q n 2 d l 8 m s 7 V A x s p u f R z d L j b O N j P E n B 1 y C T T a s r 9 L v W 9 0 L n d n Q j t 1 Y T 0 f h Q j p y Y R X l 0 h U J U g w s v P d Y v F 9 q E b n e q + W a c z 6 P Z S X G Q a J k V h r k h d l E w h E o 7 C 0 u G E h h v T 2 e m D i W j 7 v b / 7 C a 4 8 / z R 8 K q 3 F g G 6 G T b f F j T S / 8 N H 8 H O r 6 p m q 9 L P c J W W 5 + H + n X 5 I l Z G P k 5 q Y M j U k S D c s h O j Q U e U r o f 3 n 0 P 4 9 5 u L k o Q f / 2 9 7 + P 2 v f t 4 R I H X o l M e H C b I 0 T X 8 H o 0 6 8 p b M d 6 E T E g 1 i N O g 8 a Y x Q k i Q F t l G O R K l Z p M W U 3 J R L 7 p e R Q L F F m n R 3 7 h F + + F / / F h E 6 g i S 7 B u g I h Z I I 1 B o 5 c p s i / j N U r 2 S L q h m I P P f I 2 A Q e L y + q F B h J n h z r H k J 0 Z 5 9 I 2 8 L Q x J i i V 7 1 u v z q + 3 9 / Y I o X L I U q 9 M H P 6 J P l 5 G 0 O D g z i K H s J q M d I J M h S w M f L u B q 6 c P I e 1 7 U 3 M j o 1 A m 8 q j b S N P J 5 J L O + L x c 2 e Q I H 3 K E 3 Q 0 D q v K S Z M h D g 4 C Q K J C R G e U E 8 d 6 G N 1 V O X M x G o O X Q n h u 7 q H q r 1 B m l B A 6 t U 0 H P q S B y 2 w k H Y 1 T 7 g 8 N p E Z y e i A N T C Q d h 4 + I L 7 7 2 O r w E T 2 l G I 2 U I s o Y 5 O o 7 k U 2 q 5 5 z X u g b R 9 C 4 f 3 V S W z l c Y I r l s n H c 1 g 4 J 6 Q L u 1 n U m q w e Y u f L 9 1 3 5 b 7 P 7 / e r L O w D 0 t P T g y O k u n Z q S E Z i M h 8 j Z Z k c Y X d Q 9 6 a p 4 f y 9 L s j Q t i s X r i J x E M N o Z z e q u j p m e n p h J a B J Z Y C O E b s U T 0 F f r x K E J X d O o 5 q 5 C O W S R j E F M i d Z / + D g A D L U k O l Y X E 3 A n y L l 3 C M w 2 B g U B s m q p B B Q C l X j x 0 e q N D 5 B p 9 r Y W C M I y I V 7 h N o 1 h F B 3 N 2 2 j j c G B Y X U h / f E n t 7 D L C G a h D f a T d p 9 j V M w n k 6 p g V W r O d K T b S 6 S q A 9 w P a Q q q u 3 F u 9 q Y k g P b 1 9 i O S I 3 q m j j E y M Q J T W 4 v B 0 T G k m 1 X k 9 w 7 V x e n P P / o Q P c P D q o / C 6 L C E 6 Z P 4 0 Y 9 / j r / + r z 9 R a J A r 5 b C 1 T 5 4 f 3 s G J s y f V a V i P 1 4 d 1 C v O H d B S h H j a K 8 C + 8 / D k s r i 0 R C R n 5 j P R 4 6 r Z R 8 s 9 f v P 0 2 2 j R u i 8 e F n G w 6 D U k 4 u z T T b 9 A 4 p F m k T F M s E 7 U D 3 T 2 M a l V F Z e S m v I u a L n a c g A y J d n a 4 F S J K 5 x 4 x k J d e f 1 m d o B 3 z 7 + t 1 o X o N o m u d a G R X B W Z S h y S N G W c n Z 1 U 3 J B e B Q y 4 b l x d X M B D k x r b 1 e P 7 q d V w 6 d x 7 z u x t 4 u L 5 K C t K P w 7 A c a g Q R p w P O b a 3 h w / t 3 0 U 0 6 K m k t Y p w S N V c i q 9 g 5 i h D F d C q V a W x 4 n L + / p A a c y a S S H A F D p m 3 k S c 9 W H i + i m 9 y + p Z f + c L R h R r w B O m a N 6 6 o T U U L j 8 Z j s G D x D H c J I X C f l a v G 7 p P f 6 g 0 f 3 V d m 3 l h + c T M v F 9 W c J x A Y C m N Q b C c B I 1 r a V d M t i t q h / R g m G k h 1 i C / q Q Z Y Q T u i 6 X + W e u X C Y 7 O U S t 0 U a M 0 b R I 0 K o J z S O g + W h k G u o U L W V C k x Q / S W 2 1 k 0 t R W 2 Z U 0 a R M C o n H j l U W i 0 S 7 u y v z 6 N d b 4 S D 1 r r e q 6 O R 6 J r J J V Q a T I O X T 6 8 g s G J l K x 2 m U Y i m M e P 0 4 O N r D S T r D A N d L s k s C T h d G h w b Q L 2 v L v d d y X a S z l Z 3 v N z F L 3 c J o u B 0 N Y + f x / G c D G U h r L X S c + U e P 0 E E q Z + S a 9 H o D K m N / Y 3 4 J 0 k b Z a r V z L Z w Y G h q j I / j V v d z h Y Y z / p G C n 9 J B e f V t 0 p P v 3 7 + P k z B R B x I L Z 8 S F q a 5 A i b q q R P f 6 + X s S b Z U i Z i p Z g r J V j 8 y f P z N z M c M H + 8 t H H u L P w G I f k y H L J i X J N J a z K U a i O S C 9 3 U V N j 4 + i l I c t E 7 v k H c 7 j / 0 R 1 U u R H S Y u q N r 3 5 d N U v P c Z M 1 5 N v b p G S d o R C 5 t A U G 0 r n J k T H k 5 A T H 4 l C 1 Q w f F B A 0 k q 4 7 d l 8 h Z t 0 n n 4 l z o c l v 4 d p P G 2 K Y D F i k W m 0 Q Y I z r J e 0 v 8 b 3 G H Q q W M b D p F o V x S l E b 6 p V k o x L P U H w Y i f i K f Q U V D 9 C B q T j L S e L l A D x / M 8 3 c b j H L S q 6 8 M X x c X j Q 4 n P y M n n G f 5 c 8 V 4 T h 0 w S K f a 9 a 0 t G o g F Z 2 d O M w L b Y J P M C F K l 8 e l p R o A 9 3 P r k D i P I J n 5 1 7 x M 8 j m w h S b S V / L O l 5 X l V c 2 O R u h p d C 7 / 8 6 G N q Q i 3 o v z B R D D / 5 5 F P 4 6 J O P 6 X h B U k y z 0 q M Z Q x u f P n 6 I K j e p t 3 8 A J S J z I R Z V Q l c u M m 0 E k 9 W t V Q x 4 g 0 T i v D r M 0 T Z J o a k z Z c x o n u A j B w p d 3 i 5 G 3 w A O E k e k Y M d 8 L w 3 a Q u V I c S T J 1 E J n y h U K a t Y V g x L G 6 V C G p m S A U w / x M 6 R K W 1 r K S U e r T o J K i / q y R h C s 8 5 + n L l C c p 2 O M z E Z F G a U Q U V o i J y g D h m d O 4 s l L l 3 G 4 s 6 u o p 0 F S u h g F p N + F d K k N p x k R O h 3 U H Q U k j 9 L o H p S R P 3 W C 8 j C 0 X P u 9 w 6 S a I Z w U 4 U 8 a 2 a b x S i + I 9 F Y E y X q R + y 8 9 9 7 S K W d C 0 s H / E z 2 Y E k b Y B V b m z 5 M 9 3 0 C l H Q n 0 M D I P Q d 7 h Q o t 0 c H o R x 8 c w 5 b E l r s w m C J d 9 Z w F h 0 b k y q p H N l U j + y B w K / i f v b b G o R P Z K h B D o C d B e d q o g 0 K X m I g J V h V N r a W c P D h Y c i y h l Z u 9 W M M J k E 2 U U A d z C C v b / 0 C L r 9 R v z m S + e u k p N u w N 3 d i R d H Z 7 B b z a J X Y 1 N F e R d P n c X t 7 W X l h Z N E 1 G Q i o U 5 h b D Q G D 3 V V F y O K 1 P d v L a 2 p V r U e p 4 e R g J 5 O / r m 9 G 0 a Z Y r H D 5 S S t 0 p P W E X 2 2 K f I Z b n u J h t O k B l L q T g J P w X c I G L V q e j p B k 0 h H y k b d N d D t x z C R Q F L v p Q J T Z 9 B + 9 g 8 d S 7 r Y S K 9 y m b 9 a y J e 5 A D X o b T r o 7 G Y u P P + e z u O i 8 B w J 9 G N h a Q k m q 5 x G g P T R B D d R q t a s q V 5 w b h q a T 2 d R W e E y 8 v / x 6 r L K s J Z e d U U i j 3 S O T R V S 6 g j 1 k D q x h 0 7 g D n D B S V 1 a N P Y T F K 1 P k s o N d p A u i v 7 I p q l v j n F n k Q h p 9 2 G q d w J P n b u C K W r H x Y c P S W 0 O c b I r i J C b 2 i B b w w H X u 2 X V I m 8 B q a 4 e g c 4 g U k R c D 4 H g m G v Y Q d T 3 U i e t p m I q I k q v h v u 7 y 8 i T K u q o F Y 9 J 7 z K k P F 5 q L D k Y i F I T S l + K F k F J 0 m + E 3 s i d j k R 0 y Z 6 X y / D + 7 l 7 0 k I 7 L F A v p + C q R S z T e C C P v 6 v w 8 N a Y M 1 r b B z r W V / 7 N Q K w g V l q b 7 Q i 3 N O n 4 v q V a l r s P v / s E / V 1 1 y w 2 Q p x 4 w y X Y x 4 s n / S F F L 6 a f X z e 6 T E v 0 4 w l b Z h o 6 N 9 O J L 6 u n g W F d p J g 2 C o 5 b P 1 U 8 u 4 v R 4 c U P c Y C G p 6 a p / 9 W k a 1 M j P z 8 2 X A X D I a 4 3 e b E X R 1 U t N n U K Y 0 G e B + p E k X a w R e I / 9 O m J C J T O b q i V M q x S v O P e 1 w e U n l K s g T r L W 0 v V c / 9 w W 8 / P L r 1 N Y v I 5 / 7 z O a i x 0 n 8 8 R / / C S 5 f u Y i f / + x n 6 l D r g M / Z w X W V l t d j U y M o k b F t 8 7 0 k K X u X j n q w u 0 / Q K a B Z K 1 E n M / g E + v 0 3 1 / f 3 E W 9 V V J q 7 3 B 4 H P N Q Y R J A L 5 8 6 p Z o B S 5 H V y Z A I N o w 1 N c n t b g + F e 7 j c 6 b d i i I 1 w 4 P Y P V 8 B Y j S x s B b o z W b o R 0 o U 3 t H + M 8 E d 7 O j Z U s B B k P K W K v m y / a p N F X P C Z V G r 6 6 w e + v 5 h S v P i b C i S E 3 y J 5 t 5 K c W o p P 0 t L a Q G p Q K p D d 0 Q i t p Y l U u A P l 9 M i 9 I S q 4 N 4 r C d b p j N R p g Y l 6 U h s a C 4 j x T i P o 1 Y j v w L d O 5 a n s b A n 7 X R c L O l o k I s 6 Y I k D T 5 k p r D 0 2 J b E 0 f s b S 9 g h V Z U q 3 E M i f j h 9 j L m l V Q J E H o l I B H 0 0 8 L H R K a L 8 K I a 7 + x C h X i g y 8 j k l N Y u 0 S e p 1 b B o z X j x / V T V E z N M x J V n T Z N J i h 9 F n 5 s I F g g g 1 I i n q X u E I x 9 E k 9 p c i u P 7 M U 1 h 4 8 A E i F O l n L p z H 6 s 4 W l r i p E T q J Z D 2 Y P R T u R H O X w Y a B 8 T F G j Z T q N V 8 k a n Z Q T x 3 s b u K I a 9 j g g k s W i E R 7 c S K Z q C h U 1 E Y w K R S y p D A e + E m p p A + H i 7 S 6 w + F W 4 C H p Q n K 4 U o x m U K D z h F o m Z L U l + M e n k a / y M 8 k p D u i s S d J H G V 5 3 z M + W i / l Z r s X 7 H 3 6 I a r t B 4 N G i k 3 b Q 2 + F A t 5 O G z 3 W R V t g y X X A 3 s q e G b 0 9 R V 2 d I q 9 y B H h F V q u d 5 R A 5 4 G G 2 k y 6 w 0 S G m S r U w Q p G 0 1 E + I E 0 5 2 j Y 2 j 4 D G a N j t S 8 S I C 0 w k h H a R A 4 w 9 R K 0 u N B r j b M j M y S h 3 c Q p 2 b n z 5 4 6 f R 5 m O k d 3 T x B m / o y F j i e T M L s D n b D K f R f 3 Y H N z j Q B m R j o Z V c M F f / 1 b 3 4 G M 0 W k R y L / 4 2 m t w m p 0 Y G O l X h b Z x u a Q m c E g 5 S I Y 6 N k P G t r p / Q K n h g O 6 b r 7 9 w s 0 y + L o m U V W 0 T j 1 P 7 O G H 0 M f r Q M T w 2 3 F t d w P m B c d Q Z a o W y i D F 3 k R K s k e Z J D 4 C t 8 C 6 e u 3 x d H a / O M w q M B g Z I + 0 p w M g J M z k 6 T 4 0 6 q v m l W R q n w 5 r Z K B J W Z U B a + y D H 5 e f Q o r r I V V q l N 5 A S u Q i O X e a q B T u o Y S f G h k 0 s t T J E P 3 S B S Z u W 4 3 k 4 6 V a q q j k B y O C A 6 q l Q k f R O O z 4 2 T 0 m Q Z 2 K X n s + a p O z K p H M N 2 S G U v C 9 e R / g B D v b 0 E C 6 I j I 5 S i Q l y c x 8 v L e L y x i h g 1 S y q f 4 O c U q U 3 m s X M c U V E 4 T Y o q 9 T d S o m 4 h H y 8 X y u j q 9 M H J T U r Q s C V L Q J C r n C E 1 l b + j D h M 6 K Z n O Z t J m 9 U w 0 3 r W 9 b V K 4 T W o k g + p J s b 6 4 i S c v X 1 U 1 O G 0 6 w G 9 8 / i t o i F a k o W 3 z Z 1 t 8 R q l W f e n a U 2 g d U 8 / I k D X + f Y v G L P d R + V g M N h p h i Z / l 4 j r v 7 I d V n + 5 M q Q A N 9 Y O O / 9 R I u 5 1 2 0 i 4 + g 4 6 6 7 b X n X l b H v i Y C n L T J I o a p Q 4 K a t o Z C u 8 y 9 p z E J k 6 D B 5 j M p 1 E n t C r m 8 E u p O g m D I 6 l Y T R L 7 7 D / 4 h 7 j 9 e w A 9 + + E N M j g 6 R Z h 3 w f c k E + B 7 S s y H L 3 3 V p u O x c 8 x 5 S P b 3 F z g j S w N r q u s q A k Q O l b o K v T H W R g k I T 9 0 y v 0 S J G H U Z T Q a F J y t m u w 8 v I I w m o c i c V 6 P K h x b W z e z r U U b 8 M m + j t l 6 E I c s B k U I M O Z D p h m + 9 p d L j U S W i x w s h C c E q m s 4 q q n j 5 9 R m X A y J i f M B 3 k 7 n 3 K F 0 o W B x 1 P 9 t X j d K t p n V K I a C N 9 H + z v R i e j Z p z s K 7 w Z J j N q Q U / g E a n h p B a T 9 m g u R x D / N y Y 8 r l H 5 3 o O d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 N a m e = " C a p a   1 "   G u i d = " 8 b 3 4 2 0 b 6 - b c c 8 - 4 2 2 5 - 8 7 4 9 - 5 3 6 f c 3 9 4 2 f 4 e "   R e v = " 1 "   R e v G u i d = " a c f 0 7 9 4 7 - e a 3 8 - 4 4 3 5 - 8 9 e c - b 9 9 e 6 e 3 b e 7 4 b " 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a s e o   1 "   I d = " { 9 0 D 0 8 E A C - 7 D 8 8 - 4 2 C B - 9 1 A D - E E E D 1 1 B 0 F A 5 0 } "   T o u r I d = " b 8 c 8 1 7 9 5 - b 7 8 a - 4 9 e 6 - 8 b e 5 - 9 7 c c 0 d 0 a a 1 0 d "   X m l V e r = " 6 "   M i n X m l V e r = " 3 " > < D e s c r i p t i o n > L a   d e s c r i p c i � n   d e l   p a s e o   v a   a q u � < / D e s c r i p t i o n > < I m a g e > i V B O R w 0 K G g o A A A A N S U h E U g A A A N Q A A A B 1 C A Y A A A A 2 n s 9 T A A A A A X N S R 0 I A r s 4 c 6 Q A A A A R n Q U 1 B A A C x j w v 8 Y Q U A A A A J c E h Z c w A A B K o A A A S q A f V M / I A A A P + l S U R B V H h e N P 0 H l K T Z l R 4 G f u G 9 j 8 y I 9 N 6 b 8 r 7 a d 6 M N z A B o u M E M w C E x j q I b D j n k U j y U S j Q r r n h E k R L 3 a E n p c L l L D s c C Y + D R v r q 7 f G W l 9 z 4 z M r z 3 f r / 7 W g u c O l 1 d X R n x / + / d + 5 n 3 7 r t P 8 8 W v P N d u a v W I p j L 4 K 3 / 1 1 7 G 1 u I w b L 7 2 E / / R v / j X c R h 2 y u R z C 2 R I K L e A f / N 7 v I R Y K 4 4 2 3 3 s A / / R f / H U L h M 5 y E z l C t V w G 0 Y D b 5 c f P q m 0 g e P k T d o s d x N I q R 3 i G U q z n 0 O B w I 2 h 0 4 S Z y g a 2 o C 4 3 M 3 8 M 4 v P s D B s 6 d 4 5 e I 5 H C b y a H r 1 G J 8 Y x c G T d Z j c N l T L b X Q H + 3 F y f A y 9 y Q S T 3 o D f / T t / E 0 t P H 2 B v f x f h 4 w i 6 v T 7 k 8 n k E + v t g 0 r Q x c + k S f v i z n 8 K d L 8 P d F Y T d 7 c P m 0 h L c Z i 0 0 R i P M H j 9 0 G i 2 a / L t t g x 6 J S A a Z Q g J e l x M + p x f + g Q A i m Q z e / f g u D G Y 9 h t 1 d 0 B m 1 6 H S 7 8 H h p B c u x M D T a G v R a w A o H 5 j w d c N s s e B z a h 9 5 h h 9 v i x A s 3 r y G e y q K t 0 8 N i 0 K C d L a J c K c P f 0 4 1 s q g x d G z A 4 9 W j x G V C p w G e y o V b X Q K P T w G o 0 I a e t 4 y R 9 h p 9 8 d B f 1 F v + 8 2 o b H b I F G 3 0 J d 1 0 K j 1 o b d 4 k K h n u d z m 5 F L V K H X W V B t l 6 D T 6 f D y z e f g 0 B r g c / u x l 4 6 i W a t C 1 2 h g + + Q A h y e n 0 L R 1 u D J / A W + 9 + A o W H n 2 C V r O J n z 2 + B 7 3 F B L P V g m a h j H a 9 j W J L i 3 K j B j P H q c 2 x q I G f U 6 6 h L e P h 6 0 C n y Y P l r U 3 Y b G b w A e G p a e B 3 + J B p t n F 9 a h q 2 V g s b 2 7 v w + H y o Z b O 4 d u k i F r d X Y e v i n O w d 4 S i Z g E 6 r Q Y f d D k 1 L j 1 w p h 4 H e P v Q F u p B M J 1 D L 5 O G y O R A u 5 9 D R 1 4 2 g 1 o Z 0 r Y D H u 2 v Q O s 1 w N i 2 I M W 7 f u H I F v 3 j y M X z e P o z 2 e K H j u G i a O p h 1 R i w d b i N U K c J g c k D b a K G / w w + r W 4 t q q Y r w a R o u p w H x d A l Z v Q 6 1 X I m / K n w W E x r 1 J k x W D V 6 + d g 0 1 j Q E 9 w 8 O w M W 7 y R w c w a B p 4 f M D P z W e g t 5 r 5 7 8 C V s X l c m Z n n O G u r d 4 4 P T p A o Z v H k 7 i d Y 3 V z H 2 t o m a h z M b L G K Q r O B w 2 y M k 9 D k 3 B d h s V v w o x / / A p / e f 4 h s J s X J 0 K H N u G j V m g x Q L Q x + M 0 b r D L h i G a 9 / 6 U 2 Y b S 4 0 C k U Y G X T h Q g p m t w d L 6 x t I c W L 7 O n 1 g m K N P 6 0 T b x g A z 6 R D l S / 7 O b / w e Z s 7 N o p y P 4 e / 9 j b + L / v 5 B z M 1 d g N v j Y i C Z 8 P j R I y Q T W T Q Z p H 0 c o L r J A i M D d H F 1 D Q Y O W o E T 1 e F 0 o M w k P N j e R A 8 n N M h g z h Q L 8 O n M 0 B u Z 7 P k s y p k C J v q C M D a a 6 B 0 Z w L s r j 2 C w 2 W B 1 2 r G x s 4 H D 8 C m a Z i u G h s Z x n E h i d W c H h m Y L F q 0 O 3 3 r 1 i 0 w n H S e 4 w k D U Y 2 i k H y P 8 j o A v w L E C L E z + d z 9 8 F 4 1 G F c O j B J U m M D g w g d D J I b x 2 P T w 2 I 4 z M y g Y n 0 G y z 4 9 r F q 2 g 3 y z g 7 O + Z k b e D j 5 W W Y z G Y 0 S g 1 U s l V Y H E Y G d x l a J m m x U k e 1 U U e D c x O w e P H W j R d Q b f J 7 x s b Q a X f D W G f S V W s o F g q Y G R n j O w 6 g X q 1 j q G c A r z 3 3 A n o J K r 3 + D p R y e V i Y Q D 2 d X e j o 7 M R Z L o 3 w U Y Z z b I P W q M H E x A h M H I + g 3 w O P x w Y D E 7 6 f S T r V M 4 K p 4 X M E J S 3 S + S T O D Q 2 h 2 K z D z U A c 7 u 7 F 0 G g P q v E c q h z / U C q C D r 6 f J H q D S a n 3 O P C M M Z b h u 1 Y Z w F 6 r H e f P z 6 O P 8 3 V y f I R z 0 5 P Y P j 3 E W S K O a q u B c D r O / 3 4 J R 4 e n W D / Y Y p J o k M / k c L I X Q S y e g d 1 g g l 6 v h 4 H / P z c 9 g H a 1 z H d t c j w a 0 J u N G P Z 3 w U Q y s P G 7 f U x 8 u 9 E A e 5 v A o T H B 5 2 N y 6 Y 3 w 8 h 3 7 u w K w W r R 8 T z s G B 7 t R q 1 b g 7 + h E W 2 t E T 7 A H b o 5 T v V V h c m f R p b U g p 2 k i U S v D Q O D S M K H 2 d w / R b 3 R B 9 9 b E / J 3 h n n 4 E z s / i f / n 7 / z 2 D y Y R o I o E U A y 6 R j W N 4 e A i e 7 g A m R k Y R j U b w c O k e J m e m U a 0 W y S Y T y B d q K F R y M O s 1 n K A S O M p w + h y 4 d P E y X n n z T b z / / v t 4 S h b y d 3 R g k G x T I S P M 9 Q y j 0 + J G B 1 G u d 3 Q U Z b 7 k A R M k 6 O 7 E 3 / q N 3 y K j l f H e / S X 0 8 H s T s R S s N i b G 4 R 5 6 e w L Y 3 V n n r y 1 0 + Y P o s b s A I g k Y 2 D k + W 4 Y o 0 x s I w O 5 g 0 h C R B 2 f n 8 W x h i c n U A w 2 D 5 C B M t N Z p c U Z k i Z W K m L l w D g 1 N B T o O 1 u L + P n r m p 7 G 5 u o D 9 o 0 N M T 8 z i 9 C C E 1 2 Y v M m j t e O f u B 6 j q A B e Z 6 p c + 9 w a W F p + i o K / C F / T A U G l j a m Y C A a + f y W F F k y z T y d 9 H U g l c u H I Z X g J B l g A j D K k j 6 F g c J h Q y W R Q Y E A G b E 2 v H + 0 i Q X d Y P d 5 h E F r z / 8 C n q 7 Q Z R t I 5 a q Y Y m k 7 j O B P J 4 X S i W K k y k F k G s j V n O y e X J G e z v 7 a G b C R H O R U G q w / j g G C x G K 0 a H R 1 A r l M h o N V g s V k 6 + D i U i u o t K w e f 3 I c C x K h N k c u k s x p k U B g 6 l j 3 9 2 Z X w K k 7 0 j H B s d v E 4 3 X h y d g b O t U a z k J e O f n 5 6 B Q W / m e 3 n Q 2 9 2 F W Z 8 H Q S q Q y b 5 + B Z 4 + b y d j o o r j T A K d n E O H 2 4 G 8 t o m V / W 2 s H K y j Z d b w 5 5 s Y 4 t 8 P B P 0 4 i 5 8 h H y 8 h z i S z 8 f v i Z x E 4 z T Z 4 m G S D I 0 N Y W l v H X i i E C h P 4 L B Z D m e 9 e 5 P x 6 3 X Y m 7 w B C Z 6 c I E J x L p S w q 5 T L 0 Z N Q m o 7 x A 5 d S o V u G w O 6 E 1 k L E d H h T L V c a q l X E 9 x Q Q x Y G 5 2 D n H G 3 s L C K v K V B i L x L F V X D C 6 / A 6 V y H t V i B d O z s x y L B g q R G P S p A q w E b Q O f x U C Q m B k a w 8 7 Z A R O d 8 2 r i / H b M 9 N / Z S U e I F F b 8 5 P 7 7 s J C u v / r 1 b + C T + / d J u 3 G E j k 4 Q Y r C e H h 4 h G o m i g T p 6 e v p Q J V u t L K 3 C 4 h p l o H W i 2 a q B R I F E M o Z 8 M o 9 B U u T / 8 r / 9 W y S P 9 l A x G F G j z D g 3 d Q 5 n W 9 u U P k G U r E R c S p H 9 / U O s U o o M j E 8 y y Z w 4 P z e P x c 0 l I p + G E 2 / C a y + / S o Q f w B A l 3 X / 8 j / + B q N 6 G h a z R 0 z u A V D Y J M 9 G z Z 2 Q E 1 U K a M t G P Y i J C m W d D i Y m 2 f 3 q q A p u v B A 2 p u Z j O Y 4 w J X C d y G 4 j i + U J W D U o q n k K z 0 Y a b g X Y l 2 I W F Z 0 t 4 t r M L K 1 F 8 v D e A J N / / y o 1 r S B 2 F 8 L v f / h 4 W H j 5 C p 9 + L b r c b S c q R o c E J W P i d x 0 z E G t 8 p Q 3 l T D E f g 9 r v Q b j W R 5 c / f v H U b D 5 4 u k I W q K G b S O C R Q e I l u 6 R R Z o Z T G v d 1 1 9 P b 3 c J y P q R Y q / H s a J s N n y W R l w m u 1 Z D P + n r 9 B i 8 9 u t h h A P M S 5 k X F o O U 4 u j v E 4 A c F m M M P N w E k z S S Y n x 9 B N 2 e t 0 O l G j r M t m M 3 B Q Q p U Z d F 6 P l w l L + U l 2 N n d 6 8 d H 6 M 7 y / 9 A S H q T D Z 3 Y u g 2 Q U L Z Z / H 5 w U R D m 5 + b o v J X q o 3 U C u X G L R G 2 B i o I 4 M j O F 5 9 g t G u X p X 0 2 S p l J 0 y c v x x G + / q w T V Z f 3 9 t G p Z h T t q C X T G D T m 9 A s t q G l Z H t 0 f w 2 x Z I Z g X E a S Q G r S G X D 7 + n U C M 9 / R b M L G 7 h Z m L 1 / E 1 s 4 + i o y r R q 3 F z x J Z x u T 3 u V B m 0 m S y a S a J D k 6 O k 5 m g J f 8 j 5 K B J 8 L K T H Y s C Z m T 2 Z r U F H Y O 0 v 2 e Q V q Y M h 8 d H 1 V W C u y O I R 4 t r B I E 6 K g Q x X 5 e H F o O S n k n o d / l R 4 D g 1 2 n V c o A L w 6 0 w 4 a 5 S w S K U x N j e H W C G P U r G I w Y 4 A 4 v k 0 d D 2 T Q 3 f m p 0 b w P H 0 N S L M V w v D T h R V m Z g 0 j f Y M M 8 B n k y k X U 8 y W i n p E s M 4 J s j F p 3 q E d 9 k c P R D T 8 l 1 S 9 / + U U 8 + P Q T G G X Q 2 2 Q t K u 7 / + R / / Q 7 y s s S B F W W X 1 B a H j y 3 k 8 T j T K B S I m B 5 U B r m m 3 E G n m m f F V t O j l F p f X M D w w h N n h X m h b J V y 9 c g t / 8 C d / j o / e / Q W y a Z G Y b f 7 S K A l g o k S 8 9 v w t E D C Q O N h H h 9 X B Q Y / A y C A I F a o I e u m L 7 F b + W Q b z c + c Q O T h S S O N j A A 6 S z v V M C K 3 O S t 3 e D x O f o 4 f / b u J n D 5 F 5 t 6 n 9 G 3 z n 2 + f n i O R + Z B h E Z T L w 3 u Y W 2 a 8 J p 8 e N C h G p L z C A V q G C T i L 0 g M U B j 8 a I 6 U A 3 J h j U v Z Q z d b J 9 f 2 c Q m 1 u 7 E C 7 N M t H G + v s R P j h G U s O J 1 r b R N d i H o 7 M E 5 U o V g 1 0 9 2 A 0 d o k 7 / K E k k C Q U G R 4 X y W 7 S F j v L G 7 r T y u Y F f + a W v I B e n v B 3 v R 5 v P 1 m 4 I o 3 j g 5 f t r r d T 9 f T 1 4 9 m w R 6 V w W W c 7 h Y T g E m 8 u h J J I w l 4 5 y 2 9 H l x 7 3 V Z 3 i 2 u o J r c + c p 7 / x 4 s P A U 8 U I S l y 5 N U 2 K b K V / p 6 z h n E + N M W I 0 Z q X o W T o 5 V J J q A l k y V K 0 X p J w 2 I E q h 8 X d 1 o M 7 h d J g O G 6 D 0 6 K c n 7 L 8 y r R H E 7 X e j r 7 q e X a a L L 5 0 a R 3 j I R T 1 L C f v Z u R n q u F y 9 c x D v 3 P k C + W W M i 7 s P u I 4 P T p + X 5 v F r + H R o L W G g f N A T 2 1 G m e Q F G D 2 + X G W P c g / b S L S d q C k 3 O h I 0 v V K R n t V A w F J s 8 B x 3 2 E b G K 1 e T m W R Y I T P R T B o 1 z K 4 C w V 5 + + j 9 I I O j i E B o 1 5 C Z 8 B L i e h B o 9 j k 7 z u x s 7 a G C J k w T m s 0 N j J N Z R K E o 6 z F + Y v X s U 0 G N d M / F v h 9 u r G e r j t O P q C B L 5 n a C e P C G 6 / j 0 c M F / O t / 9 a / w S 1 9 8 D d / / y V / A Z W 5 D Y 6 K E Y I a 2 Q l k O j J 3 S o A M b j 5 + i E T + E l Q M 6 M t S H a C q p W M d P 5 J o c G k U 4 m s L d / Q N O T g 4 v v f Q S l j i 5 I 4 M D p P Q T F C i 7 R i m T n j E R 9 J K E x Q y D q R s 9 z P T f / t 7 f Q B f N 6 Y 9 / + C f 4 o x / 8 A L H 9 X S Y L B 9 H Q R p Y / Z 6 H 8 6 A v 0 I E 6 D 2 i 4 V E N 4 + Q J J o H + f k G P n 3 N h M n O E w c 4 i m T 8 3 O v v 6 E C K E 6 W c J M Z s 2 Q P E 0 P J x o F + 8 P B T N E x a 0 G s z o d s 4 D e 3 g 4 / U 1 G J l A 8 V g c O i Y 9 P T g D i h 7 n + i 3 s n h 4 p f 5 H n Z L o 5 4 E Y y X + L s D E m i 5 H m n k e y d w x m D 1 i H y t 5 i k J H H j K F P G v / / z H 0 P b Q f 1 O D W 5 j k G 3 s b e H m t f M 4 f / k m 2 a i K t c 1 t a n 5 6 1 l i E J n 4 b G o 6 3 l h M r i N 9 i C L U q T Y K L T r H o V 7 7 2 Z W y s r 8 K l b 8 F N x K 0 R N L q p G O q x N C r 0 h g Y q j S i B M Z s M w 2 d 2 k k n M 2 A k d 4 5 D B 4 P K 6 8 c E n d x G k 6 b d z n F o u I 5 Y 3 F / F o b Y G M 6 0 G f w 4 n Z y X O w m s x U C R v Y D J 2 o c R J Z K g s 5 4 o N s Z C Y H w Q L 0 C z S j 6 O 8 N 8 p 3 p C 3 0 9 i B K A i g T Z X F F k 5 z h s Z P h F y r w P H n 2 K v c g J 1 g 7 2 s H O 8 g 9 P Y G U K Z G E Y D f b Q S w 9 C 7 r I w Z F z L p N I H A i E g 6 S S Y x I 0 4 m j y V S 9 F p V W D m / 3 k 4 n r G a 6 J X p P g 1 Y D v Z V c y D 8 3 M Z n z t R K B h l 6 8 T k 8 q 4 1 + l 9 z 9 M 0 D I U S L B 1 T E 5 P Y f v w A D a j F 7 F U j E l n R 4 Y A 5 v d 3 8 t l 9 e P x 0 E Y V q A X a X g c x r o W 3 g 2 P G z L Z T v + x t b 6 O 7 v Q L l V R Z p W o W p p M 1 E d O N g 7 4 v f k c R D Z w z A 9 / + b u P n S 3 L 8 3 f 2 Y r u o p M o N z V 7 H j / 4 6 T u 0 J B o E + v 3 4 / T / 9 L 6 h l Y / Q T I 2 g Z r I i E 4 7 B S f v 3 6 3 / s 7 W L p 3 D 3 0 0 h L e n 5 4 g Z L e S Y 1 W W K c F n 1 G O o d h J W B N 0 p 5 V S H y Z 5 N i L M 9 h 9 d k C i v E o p s b G + T B 7 M B D 9 H i 8 u g S G N 6 W E i f d u A 4 7 Q W z 0 6 y 2 F 5 + S B R u w U s 6 L j M J Z E U x 6 O 2 A r a 2 n 0 Q c K 9 A V G g w 6 t U g n R U B g N m V x 6 h h R Z z E X d / p A o m 8 8 U 8 P G n 9 6 C x G B F j I t o r N Q w x Y W M l G m a X D d F K H q f H B 1 j d W 4 W n w 0 T z 6 W T 2 W P D R w 3 s Y H B 9 D n r q i x S D 6 3 E u v 4 k 9 / + G e I p R M I u D 2 w k U n 9 1 P p l B k + M R v 7 y p X n o K B 9 H P U H Y 7 X 5 8 k q l T 1 s X R J g N l O f E n N L j h 0 x P c n J h C i 7 / v 7 O u F s d R A Y p e + g E x a o I / J 5 m M Y I 1 O p x Z M 8 P Q / l p 5 7 j k y G K 0 + 9 j e I R J Q C Q e G J p D U 9 u i B C l R E t k Z D J 3 K i + Z r F Q a b E W n K u u E R P j t Z e X V l h U F 1 i B S B z s b x s Z J R x e g f U 7 o f R 0 L 4 e P k x r B z z U X q i F C X o / O Q s X K 4 e 9 A + M Y m J 2 A o + X 6 R P 5 j l 5 K w I t X b y B H + W o 0 U Y Z t L t N f F 3 D + 0 m W Y C F Z B A t D p 9 h E c T G Y v u e O X r j 2 n V u / + / R / / Z 2 i c N t q A F H p 7 u / l c o z g 5 i j I + h q g 2 a g S W E 2 z u H C F 8 k q A / K i u m o q D F t 7 7 6 N T x + 9 J R M J 1 5 L Q y 9 F Z c O k t l M h G T k f d q o O E + d J y 9 8 L c 5 X J U l n G X 7 1 e Q y e 9 Z J H j u b l 3 Q C Z z 8 G n a j I s B / r 0 y u g j Y l 2 5 c w U H 0 C N s b 6 z g g y I T J s n t U L i X K T Q v H 2 8 v 5 l b k d G x x F L Z + n z + s j e F g w 5 g 2 Q 6 Q p Y p T I q M G 5 y q S z x x I A w P y P D p D o 5 C 1 F V 0 I / 3 z P X c G W d i 3 B i Z x w 8 f P 8 E p q d H p M z C B m v j o k 0 9 x l S x y c n J K T 7 W E A h + q F E n i + s V L + M X 7 7 y J J V D i j V z n j n + e r b Z Q z N f T 6 u p C n L 9 D w y 9 7 5 4 D 1 S e h x f v v U C t N U m 6 u k M z g 8 P w U l p Z K e 5 j 2 U y + M f / 5 A 6 e L W 7 C 5 e x C j 9 d B J C L K p U 7 4 D D 5 8 / s 1 X s b C 4 D A / R K l r K 0 1 c 0 s U 2 2 6 p + b R o W D N 9 b d h 1 g 0 r g z q A A 2 u j g G z t 7 2 D W 5 9 7 i U b 1 j O g U I 2 o 5 + E 5 n 2 N r c w Q z f J U M U O o r H s L y + i U l S 9 8 D A B D b p f T Z 3 N j E x M Y m V j Q 2 0 K F d 8 9 F 7 h T B J j T H 4 j N W U v 5 V O S y S N 6 3 U 1 J 1 c n A P y I 4 u O k J 9 P t H l E A O V M s N 5 B l A a S a N Q c u x o M 9 7 Z 2 U f b 5 K J Y v E w H h 2 u o 5 s J H d 0 7 x g H H 6 P L l K z i M n k H D n 5 V F a Z f L h W S y g L 2 9 U 2 Q Z y B l 6 B q f N h t m 5 K a S S U U z P z P F 7 u g l W V q J s G J l S D Q P 0 f D / 5 8 Y / Q 0 d 8 L m 3 i Y X B E f f P Q x 9 C 0 N u i l V n J T Y c 0 y Y L i b j D P 2 O p i V b E d 0 Y p V I I R 8 O w U J L L q u 6 l C 5 c p f Y c I E o C b T P Z o 4 R F O T o 8 p q 4 0 M x D 4 8 2 1 6 n x 6 k g k 0 n R g x D V P R 1 k 4 Q I T Z B 8 V J o y N P F G m W h j o 7 8 b p 2 T G W j n a h 9 9 g x 5 O / G W E e 3 Y t q N 9 R 0 m n Y M s Q X C O n 6 J C T u / s 9 8 H j M G O a H p k u k Y n V x j L B N k u J 2 c P k s J K N 2 r U G w Z P S U 2 Q c 3 z H D Q G 9 Q H h r 1 B r S p f X O Z E o x O M 0 x k z 1 Q y T e + f Q U d n N w I d H X D z / W V 1 t 4 t S e r h v C H / 0 F 3 + A / c g p T o 8 i q N T 4 W Z R / K W F G 6 n E D f f 4 M 5 z v L 9 5 E F k y m q L F 2 t j Q S V V s t h Q o r P p K W H k z F O 0 L / H C N 5 N T R O 1 d h t V x q O T 8 6 L 7 V 2 / / 8 p 2 s v o n 3 G Y D L z 7 Y x M T d E Y 5 2 m W c 6 i r 2 u Y 8 l 1 D k 7 6 K H O X F Q G 8 v 9 k 4 O c P f T u 3 D Y 3 S h R 5 9 s o B c U j 2 I l O F m r n V r E E H 7 V y M p d D N 1 F p d n K a e p 2 y h l J m b G w U o D w 6 o k d I 0 K S + + s U v g S o B R 2 k D s t Z x I m O f W g D J 1 u s 4 o V R Y f P w x z o 5 P k W P 2 W 4 s N B t Y k 0 p U c D p j g h 5 S S H U S t N m W O i b I n f H S E S C z M S e j A 1 s E u F s l Q e g 7 2 N Q b t M C f 1 A g c z z G Q 4 S M S w x u Q R g x 4 O h T A 5 N Y l p y o 5 T I s 0 n K 6 t k J A s n J I f T z V 1 8 9 a 3 P 4 3 j n A G a + e z R y h g c 0 7 W H + v N V s R i F d I E K Z Y b P a O C E J y i m P W h G y 8 e 9 m K F l a T R O e r G 7 h l y 5 f R b S a h D a W o U 8 z 4 k O + V 5 j 6 P U H p 8 P H q A q X Q K X b o p 8 6 i B R y e n i L J c b f Q Q J v N e v S q h Q 8 X r l 2 6 w O e c x / F p i E b c g g 4 m r Y 5 S t F Q p o l x M w 0 4 A M N B q Z Y 5 i O C X A C N o O k a X 1 V B r i J d p k J f E N p X w O A c 6 J j n M l o O f m Z 5 v o + Y a H 6 F l p s G X V N s L E H x 1 j D F C m X 2 Q i u h w 2 7 G x v U U k 8 U 1 K t S Y O v J / t Y z Z S + B J h s N k y J q k O D c + a Q s d / Z g Z V M A M a F m Q Z e S 1 V A I 6 j Y J J t N M Q n 5 D J 1 e w N x C g P O m b T b g 7 6 T 3 o X y r G z V I E G Q z e X r L l h b n p i f w w v X r O C K D m M l I M Q Y x w 5 G / N L R c 5 B 6 q H w n m N t + z X W + g w + U k I 2 l h I 2 B P j 0 1 B Q x u T o 6 + T e G i 1 G y g R D M L J M 8 Z y g z K y o f b a w N h 3 0 F N P D Q 3 T Q 1 4 g 8 J c Q 7 P S h T K 2 / s b m H Z k u P E N l 8 q i u I l a V n S F K O t y o t K g i + n 9 u s F l 8 q l T o M n A O z j W Z i 6 r l z d 7 Y Z A L I 8 q 6 G h S 1 G 3 T s r A h j h 4 1 J 5 5 6 s w 0 6 V 1 H D L 0 0 O 4 + 1 w 0 1 Y N T p M D Y / h + v W b u E x f N T s y g m Q 8 g s P I P s Z n x x C O x P H o 8 T N U G D S 0 j X i y s o C T R B h Z U q W J Z l S y W h j o j J O f S t E U H u 6 g m Q 8 j t P c M 2 6 u U G Q x a I z V 1 k x T c Z J B 2 u D w w 0 3 D K q p K s 9 L j 0 f B l K t l q l R M n j Q a l O 5 u S L n T L g p h g c p 8 f 7 + P K V G 9 g m w r 4 0 c o 4 T k e X z G z A z P 4 + X 3 3 w N m / Q H T q s T 1 6 7 d w N b q O u W T G F t 6 E S L i 6 v K m 2 h 8 a G x K T 2 4 k B A 6 U F U X G f + l / D y f c E O 5 D J 5 X F u Y g Z i s D S U A U a O T S q T p e x t I M r g f U p 5 9 4 Q o a / P a O Y k n u D r S r / a a V k / P 1 J J 9 i 4 w q q 0 l 6 S t E + f q e l U E c u x 8 / y W j H G f / f 5 H Z i i d B y g 1 O 7 g O D X q e o B J s L T y F A F K o H 4 G q k g 4 F 5 P Z L L 7 G T H 8 7 O k b z H E A H f a J L F o 8 I c o L 0 v f 2 D 0 B B l H S Y 7 W g S Y B l G 8 Q f Y b G R 5 m M D b R 5 f V R q j D Z m E C f 3 P u E w G h A I x y l b C L S y X c 0 d J g Y H c R I M I D r / e M Y m J z A / M Q 8 N P x v O U r P J B N a X 8 z T B 1 u h p z Q T r 5 Q j Q + z R G y e Y Q H U y k 5 k q o a 1 j 0 j M I O Y h q r u x 2 O 0 H D g m g 8 g S o D f J t z V y F 7 l r N 1 A o Y L z 1 + 7 j n H G 1 U h X L 1 Y W n i E n C o X y k l q S 8 U N G o O T P M l m 0 l N 8 u A q v 4 g L G e X k w P j Z C J B t T 4 6 B m n A T K T n X P b 3 9 N P H 6 p R K 7 I 7 W 3 t k z B a 0 n G e 3 y 0 E J 2 o M u t w 9 m z m S n L w B q S y a 4 n R K 0 p t j M R l C K U d a l q M j 0 T N l s k v 8 k 4 N W p Q k w E V f G W Z o K s F B j o + u z W O 7 I b P 8 2 H G A 1 0 4 B t v f x W f 0 H d 0 d n f j 4 F i q I I h i d h 8 6 g j 7 0 D Q a R p C 8 5 P z m H N 1 9 8 F b v b G w g M D p N u H U y k K T g 7 f G S J B O J E v x 4 + 5 K 9 9 5 9 v 4 i C w z 0 u 1 S O / y y U T l E m W Y x O h E K R T A 0 M I J C N o d 6 s 4 y l z a f 4 / B f f Y G J S Y x P h Z o m O s r k n C x w 5 I p a W f k n n p p H k F B 2 T L V r U J k 4 + t 8 j A K i f f 0 N S g Z 2 I c S 1 t r 8 B b b f G Y r e j j A o V Y B s y U j f G M 9 9 C t Z e p 4 k C m S B i W H 6 G T L q A Q f s y c o z t R Q 8 G u j B y 8 + / C H + H B x F + 9 w D f z U x E b B p 1 R P 0 q n N T W 6 0 R r P S c x R b M 8 M T 2 O J 5 t L S N I I z 3 T 0 I k M 5 f E g E S 0 a j G G R C P t 5 Z h t 6 k R z f B Q U t G 3 4 i E c R y L 8 t n M 8 H g 8 M M m + D 7 3 S J T J Q s R G H z a n H q 7 P n C B Q 5 u G 0 d S L Z q H P 8 2 / u q v / T Y + f v w p A 6 6 g N i 4 7 y Q T r Z w f Q M y C W y X g u g o q L A b 2 9 u 4 2 H S w u U l 3 G M n p v h h G s x P z 1 L 1 k s h k c s Q h C h L K d v G + w k 6 4 R D e + t K X s L u z T S m f I 0 i k K S P T S J B t m R p q W 2 K T C V k j m O b K e S Z + F 9 w a M + x M 2 j a B L B a O o U J m W F x e R S e T s J A v w k 6 f 3 W V z w 8 7 k O Y y G s H x 0 Q G b S w E m J F 4 6 L R I o x S V v o G Q j i L B W B l Q x Z J + U Y C Z C j X f 1 8 r j G C T R P X z l / B p Y s X y a w 6 y j 0 y G S V q i H G R I 3 v I P F T J h n n 6 L f G E W k I l m J A B K o T L V y 4 i T 3 C Q d d E a Q b B O 8 + l z u / H O + + 9 h l a r k l L L Z K w s X 2 j b j N K 4 2 + J u a O q 0 C c H Y W R p H e 2 u f 1 c o x r q P E z y 4 y T Y p l A T X l d 5 D v r t C b U K w 0 + t x V 1 z o 1 8 U Z V E V G Z 8 F h k / G l m 4 e e X y 7 J 0 W s / n W z a u w e E y 4 + + B T t D i J 3 3 r r y z j m Y B l N 1 K i U S k l 6 q 0 Q k g f m 5 8 9 S 1 s v D Q h / D x E V Y 3 d t D f 3 4 8 V W V w g 9 d V L V S K V k w a x i r 7 u T v o v S j O n C a d E L Q f N 7 e H T N b V / F E u e U G Y d U J J Q u / L F f N 4 O 9 P v 8 6 j v 7 H G 4 G x 4 b a Q 9 l Y X k O O L y N L w H 0 T o 2 q T e L K 7 l x p 4 n / + 9 i y a 7 B Q M n p k H 0 y l K q 9 R I I K j S p b W r J c j y N c z 0 D W I n s Y v L C J O J E w 0 Q q T k 9 m p 4 9 z o 0 F 5 4 d Y C e W r s A t n G y u d u E Z U K 1 M o a I q G Z g V A z A s f H J z T g l 7 D G A D H y z y / O n 0 e j S d S n Z I n R j w X 5 H D 5 K r C O y 9 A 7 9 W K y U x f H h M R o 0 q Z a y B s / f e B 7 f f / d d 7 G b j C r F l y T 1 + k o K X 3 n V 2 d g 5 F S h 1 3 t 0 e V B D l M N N 8 2 H w w + F 0 K c 9 A T Z 8 O m T J 3 j t 1 g 0 8 u v 8 R T A S B J h F z 8 W g P a S b B Q S F B 2 V H A M A P 9 0 5 U V Z e z f u P 2 y C u 4 8 D b e P i V Y t 0 W P I g o R U d V C F V B g w Q 8 O j G B 6 f w N 2 P P y L q t 9 W 7 1 y i h 9 k K n m L 1 0 E Q f b u + j r 6 c P Q 2 A h l U w Y N s p G L S i H H 7 6 p m I / T D O f r O H T y h H b A 7 D Z y H J s p k i e H B c S K 9 T i 3 9 n x V T 0 P H 7 H J S V d f o V p 5 M e g 8 H b 0 D b I C A H c o o r 4 1 h e / g T d e e J 1 2 w Y j 5 q W m 8 + v x L u H 7 t m g J m W S I X F p I q m 6 X 1 N S Z V A q Q V 6 O i d p D x H 9 o m E d b w O O z o 5 F 1 n O p 5 H e f W d r k 7 K y g 3 K 4 S H / G c S S Q R R h z W S q Z C P 1 0 g y q i R I Z r 1 k U y M q H M Q L D X A 0 + H k 2 O Z Y u z R O 5 q N l M k F l D U 1 1 E 0 1 / n 0 6 P i a 3 z W J H V V M m 0 4 K x Y E Q x K 4 t D R n o 8 A 3 / x 2 S q G x p 2 X X n o F B g b t / / 7 H / 4 X G s 4 l X X 3 k T C + 9 / g D 6 X B X 2 9 f r W p O j 0 x h R L Z p M t l V + b x 6 o 0 r C s U l m T 6 8 + 5 H a 8 H 3 1 5 R d o p J P Y Y 1 C Z 7 T Z V S l I g T R r 0 F k S i R d Q L L Q w R u a 2 k 4 P G Z E f Q P 9 V B q 2 5 C I F 0 n b N j h k l Y X / r F c q y D H 7 P / r k E / T 4 O h B g s E p J U I F m 0 U C E 2 n y 2 g P n n r q H J A B i h B + p T k j O u p I 6 R V B z s D 8 L b 4 G Q Q R X p 6 e l C n h L L T G + 1 H o r B Q l p y n 8 Y x Q l m X P I r h 6 4 R I 6 + w Z V r a K T R t v l d S D C C Z g b m 1 Q r i g M j Q 2 g Q p b s D 3 f j T n / 9 M 7 c f I 4 M m y 6 v 7 a B l 6 7 f k u t H v 3 i 8 S d E P n o A o j z f l J 6 G j N r W 4 t r 8 H O 4 u r e G M w e B 3 u R X S 1 T m Z J r J H J + V c M B D k B B 7 Q K 3 W g w + I n Y h L c y J I r 2 8 u 4 + + 5 D F G j d W y B I E Z X T m R y C / g C K + S r c Q f r Z v X 2 F x A 3 + E u + h t 9 j w 3 K 3 b M J O t 1 y l r T Q z g I w K a h W C T T i R g 4 / h M c 7 w q / P 4 w A / Y W / + 7 m 1 g a 9 T V p 9 x u 7 B I a V r D i f 0 o u e n Z m j 2 y V i V D K 6 c n 6 O n j q l n j x 4 d I 5 m I w s z k K T a q 2 C d T H V D i p y s F R P n n s m c j q 1 + y u j b E M e t 0 M l C p M m 5 e u A g t k 8 D f E W A A 2 / H C x R e o K v S q g u O I K u E P f / p 9 5 W 1 t D i s e L T 5 B g W y U o 1 R v a p t M p D B l + o 6 S y H p 6 p x q B S h Z X z F o j H I w f v U E L P x V U X V v H G e e 4 x J + 1 0 G c + W 1 m D w + O H w + a C x W C m 2 t S q k q o c 2 U Q W S W T p X C p K i J 5 q Y 9 j r d d M T E 0 T 1 D d l X V l 4 5 0 y q R w U s w m Q g T B P 4 y 1 Z S e C d 0 Q H 0 a p b i I 7 G y x 6 W g g 7 P S s T y j v W c 2 e U G t T C h 4 / S M F 4 4 d 4 W G r E j n 0 4 A j Q M m U y C P G r N 0 i I o 5 M j s D D g U z R G 4 W k X o 4 M c s x g c P X 6 M D w 3 g g 9 J r X 6 y R S S d w g J f 5 o g m 2 8 i M X l r Y p u 9 i Q t B v x K i 5 h 3 t G k d o + w M / u P c D C M i e e i a Q h E 2 4 Q W T 5 9 8 B B m T s q F 6 7 d V e Y 3 H 5 k C T 7 D F F p o l S C o V l M W J 8 E J M D / e C o o 1 G s f T Z J R J 3 V o z V Y K K M K 9 C p a g l j G a M J G M Q b z W R Y n D G j v 4 C A l V w x 2 T n e V Q e T s 6 8 L S 8 T G u v / I a I m d R l c i F m q C P A U W + w 4 C U 0 N D j 6 X N V S o w K 3 z m O f K O i F m B E i r p s V N 2 c i M 3 9 P e j S B d B u 4 J C o b G Q i 0 e 6 i Q I 0 d p W S I 0 z O 8 e O 0 5 X B q d p G 8 M E 0 2 9 u D Q z R 0 9 o 5 S S 3 l f c J k D H P D v c R z S X w i F 7 p J H R E b 2 R A h Z 4 j z G d f 3 6 c n y Z W Y O J Q g V A s R M u N w o I t j p E G Z j J N i 0 m f i O W z s b W N t f w d H Z K 8 t M m q O c 9 X J e e o g Y l d L F T x b W u L 3 d X F e r E R k v p 9 U w 5 y d E g g S y B M M X f x z Y R s n x z 1 O q d M w 1 p E l a 9 n J c B 4 C Q t A b p J l v w k a A s 3 Q y W Y a 6 s b G + B y c B 1 M F E u j A x j R q R / d U X X 8 L h x i 6 C H i / C Z y f Q U v r u E g C s l I R 7 x 2 F 8 e P 8 + e k e H 8 B / + 8 3 / E B 4 8 + R p x y P J l K E g A O 1 T O e H B + Q S c u 4 9 + Q + l c w J 3 A S H Z D z D p N S o + j l J A D e / s 0 W F k a s V k a n l k O J n F O i H n Z 1 + r G 1 t Q 0 v m 0 J D B f I z B q 7 M X M U 5 G X j / a R b q Q h 9 l i Q p f f S 1 D r w u f I k D U y T Z f D h 3 Q 0 h g J 9 e x + 9 m + y e x w l E e Y 6 7 k b F U o v e U l W 4 p r K 3 k 6 7 B Y T S q h q P T Q q r Y J 8 A 3 o x k c H 7 z i O z u D P a W A i + + g p o b Q N D e n 4 e W z t H 1 H G h J C v p + H l J J S L O k z 6 O + g B K F n i K d S Y I D l 9 E Y a j E G i 4 0 O a H l 4 n S W f q s O g f d w h e q c 3 C d J h u s s h p n 0 G C k L 4 i r l y / h P J H 2 y 9 / 8 M l r M / K r Q J i c o H U 3 h 7 / / D / x Y / + f A j z P D l d z a 3 Y S B K W M k G b W 0 V Z f q w S a M f 4 7 e u I 7 G w i v P 9 o / j G l 7 + G u 0 8 f 4 2 c L H 2 K E i K 8 h f + 8 x S X p n x j j J f r Q o N S e u X s A e U b e X w O G 1 O O G R v Q o m h t Q A B o M 9 a h l U q h G q Z J / D v V P K A B 2 q T F 6 X i R K F o y X l W C X 6 p N G J E S S O T n C N v i S o N 9 H Y D + G Y w a j j f 3 8 a 3 U e T 7 D n J c Z I N y b q s b D G r m g 3 g J m V y n v I j T f k 2 z Y l y E B G P i v R M V r N a g f z 4 0 V N 8 + O A R 9 t I h x A p p n J 7 G U O Y 8 J K V C h Z 8 j M q 9 N 5 a D V N e k 5 6 v B 2 u f D 6 G 6 8 g G + N / z + X w x R d f R j c N f o I s I R v U w w O 9 G B T / S M Z w c 0 z S H I M e b 0 C V R Z l 7 y c J U C A V K t 5 d f f Q n h C O c 3 l s Q w n 8 v P p L M b i N 2 E 5 2 C w i 0 r C T F l r o 0 c o w E J 5 1 M w U Y a Z M b U u Z F j 3 y 1 t k x C h z H k 8 M T R l Q L 1 y 5 f w G j / I P 1 l A g a y u K z A h p i U e X q / o 9 g Z 0 k w Q H c H q i B 7 z 4 O w I D 5 8 8 R o 7 P X y Z g t S g J R w e G K I 9 v 4 9 q F y 3 i D I F f M 5 O E j u P a Q 6 Q Y 4 T i 8 + f w M b G x s M b h 0 9 c D 9 8 H W 6 1 0 C X P I M W w H C p o 6 m Q a J n 6 z 1 C Q Y u 3 H h / I z a T + q k L y 4 0 S 4 y D U 1 Q 4 l 7 J 6 2 c + 5 O i Z A 9 w 8 N 0 6 o 0 M D E 0 h s h x i P F Q p X 8 D n u 6 t U z F A L d W b T S a 0 O C 7 y 5 3 5 a E w O f o a 0 h 6 T g d y k u V C M Q m h x G 6 z 3 / 9 7 T t S m J n r 9 G L z 7 A x R / t f D X J Y 6 U a 8 M v 9 G k Q Y k U 6 X J 4 1 U Z m P p / h F 5 K K 6 Z G K z P T v M q D T R P M e y p 5 S V D a 7 R C + T U Y a H M R T 0 o 8 P v V v s s Z Q b r V y 5 f w z W r H 4 M z 5 7 H z 3 q f I n M X U i x t o z G 8 + / w J p t M U B u I g 9 I v 4 Z Z e M / + 2 f / H M s b m z g m 5 b e N l E l W C 9 q R r D K Q X v 5 M n h I 0 R K Q e u D S H B U q X a q l F h C 8 T f S 2 o E K l E h p T o i W Y H x q G P F R g M b V J 4 D S 5 Z z 6 E k 2 6 O H e + P N t 5 R / + s 6 v / B W c p z d a X t + g Z 8 i j x s D u d g Z g 7 f L h m A b e S S + S p a Q I 0 g T I E Y t a i b K O y N c y 0 x / S 7 L 5 6 6 y W M B X o U w v c O 9 y E R i u D a p W u 4 e O k 6 W f W I w F L G 7 O g I 2 d R P h E y j p K + j Q G 8 T 3 g + T f U 5 Q 0 t X g C f g I a F o E 6 V U C n g D i U Q Z 6 d w + e G 5 n B J B N k j n J N i n 9 l i X 7 v 5 B R a I v X s w A A M D B C H y 4 i v f P V t 1 C h 5 B s i A m T K D q K u T Y 1 J U e y R x j l W E T H l / 5 b F a 8 g 1 Q 3 q w + e w K 7 0 Y F T z q n W b l Y V 6 k f H + 6 j I M j u T x 0 Q T n u N z x 8 i Q V i Z S i 3 6 m 2 + 3 E q T r S k y L r R 9 H h 8 a l g L Z W z a h n d R G m l p S Q a n Z 3 G D 3 7 8 5 z i J n s F O f 6 O n l K 1 R p m X I + M 6 A n 8 x c Z 6 I E M D M 5 i f 7 e b r z 5 8 u s Y G x h F f 7 A P F c 7 h 4 p M l z E z M k 4 W 8 m B 6 b x m D v I P r 9 L k o 2 w c E G a p U i W p S c J o J S m b 7 R S F s h F R M G y v S x n k H M k y l 7 u g J 4 9 8 P 3 c e 7 S O T z b W c b S 3 i p 2 O N Z S Z S F H O W w E 8 w T j J 8 p k l 4 3 i j 6 m O H J y f a z O X U C 4 U C V B Z t D S c Z w N 9 K 5 W C n Y R j 9 9 i V 7 9 c x l l p U c U 2 O l V a v o b I p M u 4 M 0 A 1 2 d d 9 Z X V v G 2 1 / 6 O u X W p 7 g w O Y u x 7 n 7 Z J l B f V G Y y 5 f n h U m 7 S o u 5 P V A v w e 1 z 0 R X r K o D I s n D Q N a V h j o E f h 3 5 s 7 f w 7 t S g M 9 b h 8 N t h G W B p E 1 W 8 G V 6 9 d Q p L F N E G U / O d t D r J 3 H I Q 1 1 i O i S O Y l Q F m V U g n z y 4 Y f y m H j h x e e o S x 2 w M n F k A y 1 I 1 r A x O e 1 k j A C T 4 b h V U R u o R X q L 7 f A x T k 5 O U G R Q / M a X v w 0 D T f Z g w 4 A u y q j d c J R S K U 2 j b 4 C 3 h x K H 9 D 1 A J J R 9 p 7 G J S d i J 4 E + X V 7 C 6 s Y b / + o e / r 1 a T D o 5 3 0 O k w c w z 0 W K G u 1 1 D C a d 1 u 6 O 0 u M l U d m 6 F j T M z P 4 r l X X 8 G h 1 J n R W w z 5 + t U e T B c n 5 u f P H m O Y A X B K 1 q 5 R K n q I h I Z s E W 7 O x L O T P U z N z a J F c D q m Q f 7 V X / 6 O O t J Q J 7 t 5 C R g v X L o C M + W D l d 6 g z + u D j 8 H p Y d A U K M M 6 i d T 1 A g 0 1 P V Q H G U e W i M W 3 7 M R C l J Z 5 p I 6 j q r r a y c + z c 7 5 c e j I M m f Q G T f 6 T 9 U W c p q N q / 0 Y A Y m 1 r H S N j I 2 S 4 M j K a K u U R Z e 5 p F E 1 + n 1 Q Y T N J X V s k Q s l o Z 3 j + l X 8 6 g z f 9 W o T l 3 E T B + d v d D + H q 6 U e T P f 3 L v E f 2 H U 2 3 a m r V m T A 1 O Y m t 9 H T 6 3 R / k X X d u G Q z J S i y z m N U s V u Q t v v P o a v v n 2 2 6 r G b 3 J k D L 3 B b j L c N b V Z 2 9 f X h w s X L h D 9 b f R R K S Z q F j u 7 2 7 A x l z b I G v F C S r 1 H K p Y l + E k 1 v e y L 6 Q m Y B g K / H e f G p 2 B k n B y H Q m R E D T b 2 d x E r 5 e m t 6 l J b z M T T Y o i M b C W r S x w b K e 0 u z F 9 U + 4 e 9 f K d z 0 z P 8 / B b 9 U l 3 F v 5 G J K n W I s q B l o H S t M 5 H F I 8 q y f 4 Z S X + p L n W R 9 K y 2 A b m 5 + 6 o 5 / u B t / 8 u M f 4 8 b n X 8 C F u T n 8 x l / 9 N f z Z h z 9 B m E H a T Y Q c m 5 j C / s 6 e q C K l Q 1 1 M o G 8 T D Z 9 9 e p + y D g h 2 + 7 H L h 4 4 z G J 0 u H 5 q 1 F n 1 S L 8 4 Y e E 9 P N m A g 8 s 5 M n 0 M l W U K l V M P b t 5 9 H q Z F n 4 l X R 6 + r A x X M X Y P Y 7 8 S / + 2 T + F h / I u S 7 m 1 s L S A / e 1 d n K N c 6 u B L T o 6 N 4 3 S J f o u c W y b L 1 g x G j I 5 N 0 A N k 1 f k e u 8 M B L x H 1 t J i B n z I r 1 s j h L J Z W + w M m B t l Y s c U B b S I l H p A I e 3 a w g w g B o V p r Y + f 4 E H / 5 0 x 8 i m Y n S f C c 5 M P Q C 8 x M 4 N z K H y d k p l I p V R P n c g 8 F R p B m 4 G 2 T D G c q / 5 c U F J Q e H j G S M H L / X w s A 5 3 M O T M G U F E 2 i K A V u k L z X T m J v 4 f m F + v q 1 l Q C a Z w U k + j V d e e R m b n z 7 B 3 v I a h v q H l Q e p U V 5 p K D 9 O a m k l k 5 t M 1 p K 1 i b x J D j W 2 0 E W P m q X f c V K y C H N 0 U t 5 R F 8 J e k b M 8 P k p o T j g / J x G J q + T X U T F U K f n G u n r g 0 B l h c 3 o Z h J S f f A 9 Z B A j Q X 1 l i e U y Q q f r 4 W X m + j + x B 6 c p 1 6 M U I c t I H O r p Q 5 c / m O H Y 5 y p + F r S V 6 4 T z 9 T p g M R d M v K 5 L 0 o C b S x 3 O X b x G 8 X M h w D m X / a f 7 C L U x N n c O 9 B x / h 8 u w c r k x N o 8 7 P t t j t l E 4 d q h L E w C S S f b E q J e H x 8 R H M B B B B f o f L h O 5 g J 9 5 9 / 1 3 0 9 F C O t g 2 I l d O 0 I W H K 1 w a G + 4 b R I 9 U y c b I g x 8 p O U J D 3 q X J e L z B u p G x q b m 4 G 9 5 8 8 R Z K J 1 6 b E l 8 U U J 1 W E L L g L i I n 8 7 e 6 k T K d a G h r o g 4 v s b e Q Y F i g T 9 x n / L 9 5 6 E W 6 z C + F Q W H l V s / h m E k W F y k f 2 z x x O N 3 L 5 E j g 1 t B v 8 h k B f 1 5 0 Y B 8 P N F 3 T y D 6 1 G G z 7 6 6 F O c H h 7 i 3 P V p G I k 6 X / 7 8 V 7 D w J 3 + G 1 2 j q I 6 d h H N M j 9 Y y P w U H E s f C F 0 v k K J a A W n T 1 9 6 u e r 4 p d I p x M X Z m B h g h W f H i p U 1 P B F D Z 0 O H C 6 u Q k e 0 9 / A z d F 4 H H j x e V k c + v v H L v 4 w f / O g H C J g d K l B O I q c 4 W V y i y W / C T c Y 7 O z 1 D q l p C O Z p R p f u H 2 S z G Z y 9 g Z 2 d L b Z S + / u o b O F p b R V 3 W N J t G J u E Q u g N u 6 v M y N E S Y J u X K L o F B F h 5 6 D E 7 8 y m / + F p Y W V 6 i 9 a z h N h O n 1 L H j r t V e Z M F s o 5 h t Y W F l B i L L M 0 + e F V 3 b D m Q z z g m C X h h A c G 6 T 2 r y E V o k j m R L 7 z y V 2 s R Q + x l 0 l y 2 i z o I h t e v X Q J b p M T Y 3 1 j 0 F J C x 2 j G e + i 7 H q 0 v q y X f V l Y O w Z m R L q b R Y 3 d S i k A l t I a o L T 7 z g I A 0 Y P O o g l Q d D b g c i M y H E w w F q E n V k I H W d j e g q R a V x 2 x J A R M N t d l m U X 9 H S 5 Q 2 W I 1 M P n o m J p E s C g U 8 n 9 W q u R n I X p 8 T u p Z V r Q y a g l 4 s L z z D r H 8 A q / v r 0 F D i W j R m P k s F 5 W w e o y O D 9 G R h J l I O x 0 k m a 7 6 G a x e v Y G p 6 B H u 7 u / C T o f w u G / S 0 C Q 6 X C z s 0 / z q i b a B v B K 1 M A k / u 3 c f 1 2 R k k q T Y O I 2 d 8 L i 8 6 A h 3 0 l l k y b 5 A K I 4 T t 7 R 0 m w B w T o o q 9 v V 0 q g z Y 6 3 V 0 4 o X y W r Z J c I Y u F t X U 4 3 F 4 0 C 3 U E 6 M P P G O h T / Q O Y 6 h t g P B p w 8 c J z u E u g m y d L y Q b w / + s / / U e 0 O T 9 i d P x a K 9 4 4 f x 7 D / D 5 R C V a O e V v q Q g s Z W G l L W i 0 N 3 L Q 2 f o M d + 6 F T N B h G y 4 y / C 8 P T C D N H u s Y H q E Y K C h B 1 B I 8 S 5 X C J 8 S G H Z M 1 8 1 3 K 6 C N 3 s + d k 7 t 2 5 e x 0 u 3 b 8 H F j N 0 + P U W J f 8 H Y 1 N I w B x D Z O U I + n U D Q b e C D d 8 E 1 M Y Q M P 2 T 3 0 S o i R E C D 2 Y 4 A B 8 c g u 8 m b u 2 i Y 2 7 h 1 8 R I + + s U 7 W O W g p M t V z N y 8 C v / E I I o p + h K X F 9 u y z 0 P Z 9 v p L r 9 O 4 G / H h 2 h K + / d L n i K p n e L q 2 Q o + U Q J G + R i o B P D Y r W c u O U 6 K F n x p W q h W a D I z D R J L M N c A g K S K a S c F E W V C h P h f J c O O 5 5 5 E j O u 3 t 7 l C K G q l 9 f e p I O n x B 2 P j d + V K G o F D G J g 2 q R w 6 G k f L b p Q o m e v t x 9 5 P 7 y D L h c h y 4 r u 4 g u v u 7 c b C 7 p V b z 5 m Z n O a A J D m S L i H q L k h N 4 t L G I B P 3 G P / 0 X / x x u f s / l 8 z d R p z w T n 5 W M J 9 V e U r k t t Y 4 0 9 t Q b q V g E N Y J C k O g s l R 8 p S t 2 m T D a l k B x 1 K N U o J 5 g Q g b 5 e M n 4 M H U 0 z 9 E x u s 9 5 G z 1 q F g a A g y 7 Z O k + y H a B B Q i a h T W w P B r i F Y y v S k R O H u 7 g 7 K t B h C J 8 e q I i B N B p X n E m T u 6 A y o p W c / Q a a X 0 i d N W X x 0 c q T M t k 1 n g 5 F y t 0 Q D 3 u Q 8 9 1 P e 1 y l / I m S 0 q l G L j a N 9 A q M W c z N T R P w 6 g X d H F a y 2 y F x a A q y s P P o 8 j A c C h W z S a z Q 6 p Q a c f D f x x 1 J Z c O X K N U T S M b g 8 b n q 2 Q y a 3 H R 7 6 R l k U E S n n o N r o F k 9 O V k l x D H u H + r H 4 8 C l s / P P t g 3 3 0 D w 5 h d 2 M f c x O z 2 N m W r Q M p o u 4 A 5 Q j n W 4 s k 3 7 V U q K A U L 8 I / x D k n m 9 v I s L K / O T k 1 A z N B x W 6 n h O d o e P j P H O P m y c o m 5 + 4 i + o x u t U / V 1 d e D e D K p V p p 9 s r 1 B 9 v r o o 3 u q J E / 8 W o n k I B v r J r K Z j e M l b Q p 0 z B l d s C d w 5 w t v v c 5 M r e H d d 3 4 O L y V e f y 8 D l U i y d n R E 7 e j F w d k x m n L G i d T 3 9 C w M n 9 d F B O i n f j x D K Z e C m Z L i O L a P X k 7 0 1 s k h f K R j 9 / 9 F j T 1 l H T Z W 1 / h 3 M 8 h a i J u U X a N S W f H S F T T N G j R i S U R 3 w l h c e w o r M 7 y n p x / p d h 0 Z T r K Y 3 E B P F 4 I c L B n 4 K A P M y U G X 8 / 4 1 f v 7 8 p Q t q Z e 0 Z J Z i L a G x l 8 p i J x p 4 O H 9 a e P Y K 9 / N k p W T k E G K d p l n N U A Q + D m I g u p 0 p z T E Q D / Z 6 W A a k 1 m S h V 7 I h k 0 k w o + h 0 y 9 t f f + h K 0 T L j R Y C 8 Z p 0 f J h S Z 9 x c O d b R w Q o U 0 6 E 3 2 i g Q F H N n t y D 2 v 0 Y t e v 3 s J X v v B F 2 P l z h F i E q L s P I s c I J x l A I n P 8 H U y c D k o l o i w T T I 5 7 X L l 4 E a H D Y w a m X v V w 2 O C 4 Z 5 g M u X o F n f R R e b p K H 3 9 G m F Q q W K o i N / g r b + H z U J 4 F 6 F / 1 N P y D A 8 M o J d N o 8 3 t l s 9 p H n + V y d 8 J i I D D R 3 M t Z K b P T g i q / V y 8 M x 6 T p k g p + + o g c J d w O m S a j r a O W T M H T o l T m O E Z r G S T 5 X U / p D 4 v 1 B s r 0 b 1 f p b 2 J p A k V d F n q M 8 D M o O 5 m k / f x + D W W Q j s 8 S 4 n s F / T 4 8 e M h 5 M E n V O O U W Q U Y O q U q i N V t V d T K 6 R o n p Y m L r a e y j / M z H C 4 8 Y y H H o G K j C d O L N d B Y j E t E o E 6 k f 6 / S s s q k 7 T q a / / w k D n N J a F l 1 O C c Z 7 p 8 e Q N g I m j q P G a l I n k K X K I x w O 0 5 9 d + b 9 W 9 I Y o 9 R p I M 1 F B Q i j k c 0 x i L b x M b t k 9 i 5 2 F c H / z G Q 5 O D x k P V v R 1 d 6 k l 8 w / u f k x Q S v G 5 q D / E K / F 5 x Y 8 Z Z B G O 3 2 8 k m 9 2 + d g W 6 v u H + O z Y + s N B p n f r x q 5 R 3 O b 6 0 H D X v 0 r a p 6 z U 4 q 8 R Q c W u x S X 1 b 2 w / x Q Z u o E 0 W r J y m a 0 h R a J w n 4 S b u G f A s V v x m J v R 1 O Q h L O L h 8 c R L g o J + l f / I N / g l e / / D Y f O I p n u 5 t w k N k s / H V G r V r P V e i D G O j G O o 5 i M c Q T Z w h S k v Q N 9 u E w G k a 7 x g R i E i V L B Z Q p J 4 f o p 0 x 8 t u 2 n C 8 j s H R N l u y k h T N g + P F K r d D p j i 7 a i h g g N s 9 b m h c 5 g h Y n y y G O g j + J g W 6 m z h 5 k 8 K X q Q L g b d P i f L x E R d W l 9 F j D 5 H w 8 n v 9 3 R i 3 B M k I 9 H k U y p 4 O v 1 I 8 r t a T K K z b A T r 2 x s Y J 1 I 2 G m W c P z 8 B v a a G C X q m 2 7 e f w / / x 7 / 4 d E p R r M b J R m q Z W m t P I K d h + Z w C j v S N q 3 6 3 O x P m I A X F u f p 4 + q Q K p o B 5 l k E g 9 m J y S D e U j D A o y E Z n c S C A w O w w w a J p k b Q f 2 D 0 / 5 X l a E 9 z a Y 8 E y K T h / f J Y 7 D v U O 0 d R Q 3 T r K a x q B 6 g C T z C U r T D D r I b A V 6 L w 2 / V 4 5 9 V K n 7 h z q C M D O x 3 B Y 7 N S S B h 4 k 0 N z x I H K g h S k M + c u E i 1 j j G f / n w A c L 0 o 8 l I E g O + L j 6 / B t k y 5 5 3 c W i n U 1 K q a + J M W Z Z B U p 5 v 1 R v 5 7 m z a g g l Q q h c u U / m a y o 4 s y X 4 J v b 5 9 J I c a e f 8 9 C x e L k s 8 l B w S i f b 4 u q Y m N 3 m 0 r h Y 7 z z 4 X s 4 O N z C w 8 U H s N G f p m Q b g A m W S s T V + T Y r / y x C o N a T O a U y x 8 o 4 l k O l 0 d M T r J z s o F 7 J E 8 C F Y b w 4 O T u D j 2 o j y v i a G R q h n C V z M g F l A 1 h v N q E p Z 7 m y a U S r W U R q B V U 1 E i B j N 6 m w 5 H u k Z l D P Z N J a y M v a C l l K Q 4 n Y Z g r K M U 0 C l B k Y G e g h Q w 3 2 3 B k n D d 6 6 e g 2 T Q 8 P Y 2 F z F D i f K Q o 3 v s f m Q b l Z w U s 6 o J f S A r x + m R B G R b J i o e 8 I X M c M b 6 E G Y D + 7 j B O c L S V R c b g w N T 2 C N x j x A r X s Q Y g L y K 6 V I c X u N A 8 l p e P S j n 2 C Q i P v u o 4 c 4 C O f Q 7 W A w T s 5 Q v x K F i f Y X L s 6 p j k k 3 Z p n x Z S n x 7 0 W U / 3 6 a O l N e q c P Z i Q 5 O 3 P j E J J a Y + A F Z y O C g C M 1 P C 6 V b + O 9 J 6 l t + 7 y u v v I Q 0 f V O L w b i 6 t 4 d z 5 6 f Q S f r P 0 + B W k l G + I 7 W w p o J D T k I f J a Q U j 3 7 1 y 1 / F l z / 3 J v Y o l 4 J m C 2 A x 4 T x 9 x j t P F t Q y s j R a a b c q 0 N f J s H Y T I s f H i J z E M N A 9 q A J b l o q 7 m U A d R g t c R P 8 o W U + q H 6 7 O X 8 L 9 Z w 9 o v A + x c r A L p 8 8 D i 8 W C y F k E R S b m a T w C C w H j X N + g M s E O m J j w n d g j 2 s v q W 5 N j 7 C M b y H 5 a 2 t S A v V X H 1 Z m L y B C Q y g Y T x / A c K g J 2 t T r y 9 H K d N N w O P r 8 / G E S W 8 k 3 P v 9 N o t J k Q B q T I m L L z 7 + I c H a 9 v k d E y 6 K f c k 7 2 d t V i U a B x D u 5 L G T x 8 / Y a I 0 6 S f q V A c O F J k Y F 7 r 7 8 Y r Z j 4 t 6 B / r 8 3 Z i 9 f h v b R 3 s o Z e M E Y B P W y Q T n 6 G 2 1 W r N a O T N w r q R e T 6 o a R N b q + X c S Z C E 5 4 S r F 2 P f u f Y I P H n 8 M L R l j T N 6 9 U Y S G 4 y p 7 b u V s G X / j O 7 + F a r q s G s t I A x c d G X i 6 r w 9 + + p 4 I P 8 d o 1 e I K 5 9 V i N 6 B B B m 2 a 9 a i Y + J 5 U H p + b u Q A D Q c 3 S 4 Y L V 5 c f x 0 R n l f A 4 D / P k w i W O R n t v C e Y q X U t i g 4 s q S 8 e V Y / G k o R v W Q V A s 4 K S b 6 y v I a j I y D D P 1 k o 9 5 C t U B p T a 9 b p X R u c x 7 0 e h N m J 8 e h m 5 6 Z v k P O x P X z 5 x T t y 4 b n L h + 6 k x p y g M i T o R F + 7 f N f 5 o c Y k C a t W j h h 0 z S y m 8 k z 9 A S 7 O e U a 1 b 5 L 2 0 c N z M C W l m Q J I r / W Y K Z 5 D I C W S j U G s f G h V 2 k W p Q p Z V W F X 8 3 j 7 G 1 / B 2 r 1 7 O O F k R z I 5 F P M F D D t 9 q J I h N g 8 Y t O U 6 k o k I 5 R J f r N j E 1 P g o c q E j D H P S W 1 J P e P U C G p S J b T P R l Y P T R 9 8 h m 5 V 6 m t A D J s j z z 7 2 A G f o e I 5 O t b d I S F I p E G B p 3 J u n O 4 R n K y S z m p y b x Z G O V i G / E M N + n w G f f 2 9 r C s 6 e L 2 G Y g y 8 n S d S K m w + l U z + e i R 3 i 8 s q j M v s f t U u z y 2 l X 6 J i a a g w G 8 t r m O k E g D S r 4 E x 9 N L L 5 P V N T H T 2 Q + j z 8 1 n q O G T w 3 V O v l l J s x Y R + 9 r l S z D U a m Q g P T y U Y A l 6 x N v j M 5 + d n a I h 1 1 J i a I 0 M F v r C J i W K v l 1 F O B 3 C + d l z O K J U F H m X I r q O T o 4 R G A 6 Q z p C R f J 2 U h Z R v j S Z O w z F Y 6 R 9 i Z C A 5 S 7 X P M W w w C L L 0 M a e h A 1 W 1 b x / s w S Q B K p 8 u I E I 2 a p H V L g 4 O I s t 3 D r W l l t K v j o Y 3 + f / L P W M Y C V I K U T L a O A Y l e o m q v q 0 k n Z 8 A Y K U q y T C h V y n P r G S A P J + 5 f 2 y M P t u E C m N N z 0 C 0 U 4 J + / Z e / i 1 w 4 A T P 9 8 k h n D 0 G A S d / W Y 9 j k J h D Y 1 B G f Y b u f v 3 y q q s R J s H 6 2 t g a 7 l b 6 d z G a h Z w p Q V m Y L O d j N D l V m l K / m m I h N d P o 7 o Y l m M E 4 Z G i s U C F Y J W B g z C b L s K Z X D 3 k k I j 7 c 3 E S O z J f m s o 4 y t x Z 1 N e D s 7 k e J 4 6 g 0 6 j n 8 n W W e A 7 B x R R Q V H o T M Y X W a y V 4 P z 2 I C s / J g Y W 7 L C L P p S 2 F j X O d Z / R 7 a o X n z h O T 6 0 D S v M 2 C w H c 5 F o 3 G m 0 w 0 n j 9 u U v f w 0 X J u f x / s / + E o O B I N Z 1 F Q y R + r u G B y g h a K h J p R H 6 k X Q 8 T Z o n g / R 0 I 0 l v 1 E k / t s L k l C P a T g 5 m O Z q k A Y 7 R x F c x f f M m e i 6 e w 9 3 7 D z D n 6 u P n B l D N 5 X F G x A m T x m X P I 8 9 E l L I T H d G x 2 2 l F l v / u I M q Y K R 2 y 9 B j b T 5 b g 7 v A i k K 5 h c H w E i V p e t R h b X V t B m I h 7 Y e 4 c h g Z 7 8 W j x E Q N R S n M 4 I G 4 3 H j 9 8 h u H B Y X o E O R V r w B m B Q s N J l S L O v q E + e I n a U n 8 m R l S a z 0 y N T i B 2 T E b m I E b 5 / H 5 q + 5 m R U X X S t o / v + J / + 6 P c 5 C X l w K n F A l k k V 8 t j c 2 V K t v W Q Z e 4 j + Y p H + K n 8 W w / 2 D F Z Q 5 w b L v U k 7 n Y K R G k x q 3 A Q Z U g w D i c t G 3 J O h L K W O k j 0 W J 0 m s / l 0 C W a G 2 k p J G O Q U W i V L x e V I s 3 O S a i l k w j Q S W L K Q 1 K F Q l g O 2 V K 6 O R U N d R J J t L q t G + V 8 s V C m V I q 5 T A 3 O o C Z L q m r c + G V N 7 6 M Z 5 v 7 i J 9 G 4 f W 7 s b o v i z A E z s E g w t k s E n z O y 8 M j u D E + i a 9 8 7 n U G l R t l s p Z U v G f 5 H K u 7 G 6 K s 1 N E H H e W p t J N 7 5 9 P 3 s R 8 L Q 0 9 r k K e P 0 V L e v f W l L + K l l 1 / D + S v X 4 G N C f v L 4 E V 5 5 8 W W q k B r n J s 7 v i Z H l 0 v B q N b B o W 9 g k S 4 / y M 9 t k j W Q 0 R o 8 2 h I 8 f P c D 0 z B T S V C z i Y 2 T h S P X G Y 5 K 2 + R 1 S e L t P W 1 I Q K U p J + 8 a t l y k h 9 w m a a 0 j Q b 5 9 x L B p k 8 H 7 + t 5 u T 5 / E 8 G f 6 A w B k m g J s p P Q + O T t S 2 T w f H 7 4 2 b t 9 W h w f l z 8 2 p P 7 i K V U 4 2 + H L K 3 S i s k b d y c L g d j p E 0 g Y B b V K H x 7 e 3 v u S K G m r D x 9 / / v f x 8 H W N p p J I o r D C 3 P Q o w 7 u / e y D n + H B 0 k N c G h 7 F c i R M s 2 2 C J U D 6 p Y T b Z 3 b v n J 3 C k 2 n D y k Q a Z E C e U E q Z a W C 7 B 7 r I V i V c l k Y W R w d I t M q w 9 x G x 8 0 k a 0 A T C m 3 v o 0 9 i g 6 7 K i h 5 4 J H M h 9 B m H Q 4 6 D k y K L V 1 u D S 1 e t w M 9 n k q L K c + 3 H Q 4 N K 6 w 9 3 Q o k G q T 1 N X U 6 1 T O t n w L L x P z V u h 2 W 5 C 5 3 f g 3 v v v Y f n J A y w t P 4 G T P q x J M 6 p 3 O l S j y T o 9 I + W v O p u T Y S A e M o j z R F y p Z 0 y c n m G c 5 v / x o / t K P o S Y T M + Y p M e p M D x W i + q n s X 9 w h H C p S I P c Q k 3 T o k 8 z 8 B k j a o N Z l m t z / N x c s Y g i f Z + B y N s 3 O q J K b W S v y i c r d P w z a Q g j N X O y S t U / O q m 6 F a 2 v r G F 4 a A A n m x t 4 8 a W X U Y l n V D 8 F O a 3 6 2 r W b + M m P f o Z N f k e U S H t E V o / x e 4 4 i Z H E C m J x b i z A w z U x i F x m w w + t R L c I s l L H S M q x Q o a d k E C Z L a V i Z m E M B L 9 E 6 x i C p y W 4 n G a k b + h Z V C l F + Z q w X f R 1 O W H w d C E U y e O X S F V g o F 1 P 0 w I l o G i e M g 0 S e T M j P m B 4 f 5 / c m y Q B W t e h U l E 1 U y j 8 d p b W c T Z K q / 8 m 5 O d j I L H / x 4 5 / h B z / 6 K f 7 r n / 1 X 3 F t 7 g i 3 G m 1 S E m w m M d X r V 3 q 4 + j N y + g k B n k L K q h P H p c W q g F g F Z x 0 C v Y 5 n J O z Q y g D a Z R U v V E S e b e 3 u 6 K P G T c B M s K / S 8 y 4 s H y B S r m J 2 d x s f 0 Y g k m d J M s a r N 5 8 N e / + V 1 c n 5 r C u c k p X L l w H n n O u 8 / m w u W J a c p B Y W 4 N / C Y H R u w e d F A y b p H F C r U K Z s c m 4 A / 4 6 e e e Q O s w w 2 L V K 9 a U G B U n p S m 1 c G X 6 G n Q T M + N 3 6 s y 0 c j o N B + X Q J b 5 A t Z B C 0 q l R R 4 M z T J Y u j x d l D V C h Y d b S F D f P Q g z q K n r 0 F n j 6 X L D X G h j 1 B H B K l m r k i p R K U T j 9 f m j T l D y U b / V 2 g Q g T U p t x D W Z z g y 8 3 S J + l o z z U d N i Y 2 S 3 S b h b x I u k 4 e Q o 7 E W 7 l / i N M z 8 7 g 0 q X b m J m Z R z g V Q Z B o p N M x W J w e h I 6 i O K I P q I t Z p M n W e E z 4 o x / 9 C N L 8 8 A q T M B n P Y m Z w E o t L z 4 h c J v i 6 e t G m n E g Q p a V 7 T p + O k o v y p s j A M h N Z M j S 6 b Y 8 F d Q b g W L A X W g 7 W J 1 u r O J a e c U R h 6 W s w 1 T f M s S k j k y 8 q J g o n I + h w 2 P H X v / s 9 t a S 9 u r 5 G X y J m t Q G r R s v B b j J Z q + g n Q 8 1 4 / V i L H G E u O I g q E c 6 k 0 5 E d T E q D 9 / k D 9 E E p 1 e F H e k G Y K Y c q w n a x E 7 i G O v D x 6 l P s 0 l Q / 2 V 7 H C T 0 H 4 Z s J I L s f t M Q c z 3 a 1 p b x l 2 1 J j c t f V h m 4 y K R u T p 0 r q m h k A o X C E i c Z x q h T 5 / S V C U h t r o T g W 9 0 7 I 0 G E E n N J J q A S H z w E P 2 W G K 4 F j R m c i K X n x E t W J j s s h S u z T 0 9 F L + H V N F x O p p 7 N I v n k V S u D I 7 R 5 Z v c X 6 h V g M J 2 L g y P q d W T 2 l S K D d j e E x g O y D o H Y W P 0 N H r o V o A s s 0 0 d i K n Z N s 0 O t w e 9 A 0 P 4 8 L 5 S w Q E L 8 5 E 7 j b J f B y 7 N G M v n E 0 y D p g A j E e b h f P H 7 9 J T y l q N V n g p A f V t L Y w N E 9 Y o 0 U 1 O v a q f 7 K N y 2 a K 8 M 9 M f P n f u M s y N G p o N K g c y / 9 H R I V w + W S j h a B C E z o 3 P 0 l O 7 4 L a a 0 E t / m y I 7 D 8 / M M u Y t e L i 6 g H c f 3 i O X G N T + U 4 0 e K s f 4 q d C 3 G 8 m M X f R 3 H V Q 2 O p v H e k e C g P O P q a k J b C 4 t q g N 0 G g 6 E q U E 9 6 + q E m 3 6 K m I 8 X 3 3 q D j B W B l U h X s j A x W i b E q j W Y 7 A 7 K o 0 H U a N o 0 l E F S i j T H J K i T c Z 4 e 7 a p e f Y 5 6 m z I t i X o s g U E a d j k r E 6 n l 0 O b k V f I l T J L G 5 a D f I Q d 3 i S b 5 0 t S M S p 6 H 9 C t 6 J u L 1 2 X l 0 9 X b j 0 f o K / v S d n 8 L S 0 0 l J l I O H i G + u 6 U j l U s X d g W 4 m u Z 7 G U T q w T o 8 M Q Z o k D P f L k e 4 q m a C I 0 a Y N D U r H S p d N F a / K y k 8 n E X K 4 f w D 7 l J e X L l y g Y R 3 E y s 4 2 g / h E H W s W / / e F 1 9 5 Q S 9 N + O T n M A X Y Z z T D T 0 + j 5 I T + / + z 4 i q T g y p a y S e b K h K h 2 P 5 F R p l V 5 F Q 7 k 9 1 D e E 5 9 / 8 H F a X N t A 9 N I I h o n q W y e F i G L v E d 9 L 4 L m + v M Z G a O M w k V L V / p p I n y G R U U 5 U K x z R P u W E l k z e Y k N K O u Z i t K 4 Q s 0 c d J T w t p O 5 a n K W / z n 0 X Z J z F Z V M + E 3 e N T R A l Y F r J z O B t D v E x f l M o i S c D L V C u o 0 f 8 c n 4 W x y y R Z X l r B W 7 e e h 9 P r x f / 3 R z / B I u c i y H e W z k 7 r Z G U 5 3 m F i U L V p B f Y Z u B 6 i u d P o I e M 5 6 J E M T G g y V L v G p K r i 6 P h I F c V K 4 b M 5 W 1 K 9 I Y S 1 z w i 4 D t m 7 4 f c 2 G w I + V q R P k + g P U t 4 x S / b 2 9 0 F M w h j n L x o 6 p X z L c 3 x j n J 9 T 1 M n + H s 4 H g w N 1 S l 1 + H f K 0 C p l U W n Y p O M c 1 p K p Z d H B e T U p d H K t 6 w y 9 9 4 Z d U l 1 i p j t A x Z l o 0 Q A 4 C M y l b q a F j A s 4 g Y 0 B W k x P 1 C n I c U 9 n j n J + Z Q Z r s p 6 U 6 k l P Z R S a Q j i z m N F E B E A C k s k f a C 8 g h z j N K V t 3 0 h Y k 7 z 9 M / P V 1 e V u U T e g D d f X 2 o 5 x i A N L V y N N z v 6 U C Y L 3 V 4 c o y T 7 W N 0 0 1 z v 1 z I w m n z 4 7 m / 9 D b x / 7 y 7 R O q 7 6 C p i Z B D n K M z n i v E M m O 8 7 F 0 U e / Y K X I 1 h s E v Y m g Z L 5 B J u n + x g a O F t c R q x R Q J q 2 e x a I 4 O T 4 j e 4 1 i t L M L B l n z p / w 7 4 K B Q l O D i h Y v 4 I j X 8 K 8 + 9 i C k m 4 C c f f o A L l y 4 i x A C c o 7 G X Z o o u D u r E 8 B B c T O 4 B G m Y 5 I B c j S 5 z x h X O a E j R m A 1 y U H t 1 k U O k x k a V k 8 v H 3 M q h P F x f V p u I x 2 U A S S v o R m I m u b 7 3 y e Y z 0 D K J O a d j L B G h Q V m i I a C J j 9 T S p 0 i F W e h e 2 q S X l N K i Z g y 2 G u c b x k C Y I n C P 0 0 B y P j X F y m O C V U I K G H n D 4 X V j Y 2 8 B S e I 9 s Q Y / m l F b B Z l W M v B M + V d X i e w d k G U 6 6 l D + J N K v m 6 0 R t f m a h Q b + i U 9 s F D U p O 8 Q V 1 M o S O M k X K g e T Q o x j w K t l C S y b U 6 v U 4 O T x S x 0 E a B q p 2 / o x U c M u i U q 1 S Q 6 5 a p 7 Q h 6 D X q D I w 0 W U 6 L 0 F k K r 1 x / D g a X B X e X l z i G O a S Z h L 0 0 7 l / 6 8 j f w 7 N m C O m d m s 7 i R L m a x f b h L N q f s p J r Y P j 2 h d O 2 D x m 5 A j r K s R l O f Z 7 I 0 O B 5 a I v y F Y A + m n Z 0 I e I O 4 d e s l H B 4 e Y 4 A S V V p D O + y M r 5 1 9 v k + B M s 1 C C V r A P t k 9 l I r S E w + g x 9 e J O m N 1 5 / Q U O v 5 G N r Z 7 e n r U o k C D q b J + s A s N J a L X 6 q Q 3 7 c Q 8 J Z 6 0 U 5 a 2 Y H I G q s q E i F P q O Z g Q c g R f 9 g Z t 9 I X H 2 / t 8 1 i z c j I e A t 1 O d q k 7 X S n j n / l 3 K w Q h j J U 9 W b K p C g y D Z S I 7 7 2 C 0 W E j A V k N M F J x N V N z U 5 d C f o 7 0 e M 6 G T n x M k 5 k U K V 5 j Z f Q b 5 V U m X q Z 3 x Z K b 3 X y A c y Y W p t o i C l 3 9 / 9 W 7 + D J w v 3 0 d L W U S U r t J J F n F I y n b 8 w r 9 b k R T s P d N N v 0 J M U G R A T U 5 O o O 4 z w t w y I 8 T N L N q M 6 f 1 V i k i 0 z o e V s f l 9 X D w x E n J t X r q h V H g 2 l j K c j o D S 7 N G e 8 I O e I G L A L C 4 + R J a r G + e d S j S B t n a T P e Z P P v X F M t K U k K / K F d x i o F Q 5 u k K y o F 0 P J Z D L 0 B D l w e b W 6 1 S R q 3 t 9 c x s O N V V w m O 0 l H 1 C e r y 4 i R P Y L 9 P a q P 3 + / + 9 t 9 l Q v U j H g 3 j + H g X G 6 E z a F w u I l k Z R w Q Z I x G z Q u 8 g R b Q C K i 1 K a D n 4 V y M a y g a u k 8 l V L N f x w T s f 4 M H 2 C s r F v O q j v r C 2 q p J O 6 g 3 z T L B 4 N k X p V k G Y k 1 0 U d q M 8 l f 2 6 V r m t O s N e m B i n X x n F I J 9 l b K A f X Z Q l s m I l y 9 / S h F Q n 7 + n 1 4 Y U r z + F v / P r f Z D A F c H l + X n m L 7 d V V t R D x e 3 / z b 2 O N S k D 6 u b / F Z C m n 6 n j x B Q n o A 4 w O E c Q Y 0 D s 0 9 V t b h x i a m M T D + 0 + w m z u j f 3 U q h g n 4 v a q + 8 j A U I 7 s V M T g 2 j P f v 3 o X Z S y C l Y v j 8 F 1 7 n m M q z t 9 S l C u E 8 5 e C l a + j 0 u K B n z J w x J o x U L k 7 6 1 z 4 m Q Y U y X D z 2 L p n w a O 8 A g Y 5 O x U p j B P U 0 Z X g H f c s H 9 z 5 C V d 9 C V w + l 8 + A Q s p S e O 7 v H G K Z 8 N h A Y B L x L n N s y 2 T a a T C F K P / n 8 1 d s Y s H V i i I n h I O i p 0 9 p U R 7 O z s 8 o r i V 6 U E 7 Z F A u o q Q V 1 D V i 9 n 8 g r Q T l J n 2 D j a I O p I c Y 0 f D c b l E Z + p R f / p o S R u k 4 G l f Z q P Y x E I d K p K D O l l 7 6 P S 0 c 3 0 9 t 4 p 5 C q Y v 3 I R k d O o q h b Q U W d f m R v 7 b N n X Z E O C C a N j Y J t I p 3 / z 7 / x t L G 1 u o k g D P 0 / p 8 s n d j 3 D v w W P 0 e L s w Q 2 M d Z S D n m X x y h H 2 c 2 n d j c R k 5 o r b 0 n L Z 7 r C j S 4 z R 1 G o x Q X m 4 d n e L T j T W 0 k 2 m 4 K S s q 8 Z Q 6 g e v v 5 g A R e f Z X D j k x T F Y i l Z f J k k p m M T 0 5 i s c P 7 + P 7 P / 0 J z G 2 d u g E h R U r W U e r c u H k L A T l v R J N a M 7 f R M T 6 E a T m 6 U S z B 3 O X C p G e A w Z H C T Q a K p a x D o 9 u L X q L K v W V 6 h B 6 f q n V 7 9 G y J q E 4 T T C p v U L b I 6 t E 3 P v 9 F 1 J i A 7 7 3 z D h o M X O n z t 0 Z 2 F d r M U V r J i m C N 3 q r I i X b z 5 z j a a u W n R S N h Y C J I 6 6 2 s 7 G d k M q p 1 c J W e r E Z N Y z B b 6 G U o p u k z r z C Z Q 7 L v U a w o q S i 7 8 G / e f B n z 4 9 P w k B m / d v s 2 z n H M 0 t k E x s g + P S Y r r E 4 j m e y A 4 y n K Q o t g b x B J + p m r F 6 7 h 9 / 8 / v 6 8 6 B o 3 3 B y h b J m F m 4 l 6 c H M L N 8 9 d Q o T T p Y y B M j 0 z y O a 3 4 t b / + P X z w 4 A O k y D I W J q W d X y 7 9 7 s f G p 5 C h / J G j 7 X q h B C a U N L 5 c W 1 v H o + U V G M n m H z + 6 j + H 5 A Y J w n n K 4 C 0 f 7 x / T i b h Q I B n u U f C 2 N D t l U A a n T M K W i C V G C 0 v d + / X t 4 7 u W X Y f M H Y X F 3 4 u n D p 6 q h / w u v P k f 2 b 0 I u L i h T O h f r U k l O 5 m T c b R 6 f Y G J s G r s b R 8 g y X v r o 8 T Z O d 9 B F o J R N 2 G Q p j w e P H 1 N F t P G t b / w K G b y G F 6 9 d p 6 S s I 0 6 Q 1 + W a c H E u z w g c 0 u R f 2 g J I S + 8 4 P 6 v F n 5 e G Q m 1 K 2 a Z N i w f P H i F S S C P O e b t 1 4 S r V G v 0 W f Z g r 4 I S O n l R H O V q l h U h l c 6 q i X e o k s y S U W C F H h h r v v j N 9 c V S V l O T 5 h z c v X k Y h G k K M K I x i A x M m D / V o D + p W D r R G j 8 P 9 Q 3 z 8 8 A G 6 b F 4 8 2 l m n s X R S E 5 / h 5 e d v Y Z O m 3 M q J n i c q S g / v M t F z 3 9 C C h 9 Q r D f e D f A G m s 2 K q G v 2 H o 9 N P P Z / D d 7 / 1 D Z w 2 0 n j B 3 g v X S A / G h 8 Z o P v N I h x P o 7 P L S Z / B / f J Z a r U n k X F M 7 2 n o i a Y K e r J / P 5 + n s w V H m D A 9 W F l R P O S n M F N 9 V y N A 0 M g m l a m u A / u v q z d v 4 s 5 / + C B v r n E B S d D 1 X U x U Q 1 k o L u x y w P W p 0 q U u 7 e O 4 i n r 9 1 m 0 b X g a v n L 8 B N 1 J L l U q n f q l M G a y h d w / E Y X G 4 f p D d 5 o 9 m k X J J K Z I u S N 1 J x a S E w 1 R m I c i R F y m 7 E 6 0 j D F t k C 6 A p 2 0 H Q 7 m Q I a 2 I l 0 L X 5 2 h t 6 k x C C U V s u a F l G X 0 n S o o w / B D h 9 a n F h 9 n t / P / 6 4 2 F Y n w O X p X H Q F l 4 / R Y L f L I I k c m l + H n G 9 T + o Z T T f O X L v 0 R P / A h 7 B L d s M o O R w R 7 0 9 I 6 r t l j C x I l M C R c v z m N l Y w E r m 8 / U M X g / x 0 N k f p 3 y s t l o q e 2 L A o P V 5 S R Q y H o W g y 5 A t p E j P M V 8 k Q z s U f t n i U S e 0 o u S l e N 6 f H K E J A O V a E T 2 N i p J 2 U 8 Z K g s w 1 F 2 K R Z Y X V 5 A i k w R 7 B 9 U B S C k D 2 j / c Y 9 A G V Y M d q b L Y P t y H m + M k m 6 a y k u b S W Q m 2 X d i g P 5 Y 6 R I / B i n 3 K / c W t T c R o O a 4 y d l + 9 d h s 7 q 5 t 4 5 X m y 7 t 4 e p N N v i n E g n Y b V I h j n M s G 4 F N n v Y E y O 0 c v K j S 4 V 2 o I Y x + + T 5 c c c T 6 n z 0 C j L M d F D b 0 0 p + N I r r 9 C L 7 t F 3 J m D T m u A l m N Q 4 5 7 K 3 5 r S 4 8 E t v f p F S 0 A P d p c n h O w l S n R x p v 3 n r p j r r I Z u 7 w 0 O j s O g o r U 5 3 q S / 5 I q U W v U 4 d W 2 t r 6 q 6 i p t G g V l z C 1 P q d H I B l M p W F f z Y x O Y s a T Z r D b k G K c s x E C X L 5 5 e c U l S Z k a V d k V 4 1 B k c h g l T L r M H t G v R / A 5 M w Y m i d x Z E 9 j W I / E 0 N 6 N w N H l x n N y 0 K 5 a w g F N 6 Q R 9 U 6 N U V Y i Q 2 z 3 C 5 E A f F l d 3 c P 7 G C / Q F N S W / p r v 7 0 E d 9 K w c L r 8 5 d x A K Z R D q C a r M F G J x W l M 8 S u H r l P O V V B l P B T g T 1 Z u T a F a y f 7 G F 8 Z F D t 3 8 j Z F z d 1 s h w d 0 N f b C F O e S p m N 2 e N U L a Q X V t c o U 9 s Y G B 3 G 3 v K O Q n C T z a w W L a Q n Q h + Z O Z P L K e S z E B U b / I w O 6 v Q m v e L Y Q I B y 9 h J i Z x E M B P s w P z a p P E E 6 n 0 W J P r X M o J P O O 1 Z q 9 e e f + 2 z c X J x 4 D Y F L Z x P W b E L a C l g Z o J V m G 8 9 2 N t U y f a N O m U U 0 d 1 l d C P q 7 4 O Q 7 v P H y S w i f M a j 4 / m j p 4 H E R 1 I Z m s L y + j k p L i 7 X d X Q Z 0 L z 7 5 9 F M k w n G Y N D Y Y 2 g b 0 + D u R j R E o K N M N Z B j Z L p B l u y J R X L x m i Z 4 m T C W S I S I 3 6 d E q B O M S G U E 8 Z 4 o M W p R 9 J / 7 f 5 6 N h 5 + / r B I E c 5 X v / c D + O j k 7 w / / y 3 / x s C v g 4 M U 7 5 G q C 7 0 T M g B y j + H 3 Y X d 8 A n 9 / B M Y + X 2 T M z N Y e 7 Y C K y V 1 d 2 c 3 3 G T H L B O o j + 8 e I x N / t L + p y o L m Z u d x a X I e 8 3 1 j 6 j S 0 g / G 4 s 7 t D Q J A 9 t y o 6 u 4 O 0 H E X a h o S q o q 9 w H m y c y 4 e L T 5 l E C T h s N r z / 8 U f o G O p m H k R o c w y U d 2 3 4 C J g d R r v q I W K w W O n l 9 w k O F S a T i 4 B n 5 J g 2 m U w O f P 7 l t 9 R J g k q C T D g z P H j n C 1 / 9 N h 4 t P W Y G i 6 k G K b a J 4 y o N e z y O g a 5 u I n B L 7 X 1 I E 5 N S o 4 i W m Q / t 7 e A c M Y 8 5 i X a a M j n r b + v 0 4 P q t G 8 o I L + / v o m t o C D j N w N j h x B 6 p d r x / A r l k T F X v a m g Q 1 / e 3 V f N 1 6 S P u a x t V + Z G Y 1 v 6 R C b U 0 P G 1 x K l S w 0 C Q a x 3 o Z l J 2 I n Y R R I H r 8 t W / 9 C k L 8 b / 6 Z U V y + f A M H O 7 v w U R Z W i P S y u + 0 l G m s Z f H Y Z i I M d 1 Q Q / S k + T P o s h W U i R h Q s w 1 w q o 9 / t Q O U l h 7 f i A Q W t E l P 9 d T g R L 6 + e D o z 2 c 0 F y L d y q U i 3 i 2 t o S F 9 R X E y J 4 5 S o Z j m n w T 5 Z / e b s Y F G v x r B K H + c Z p m g s A 2 P 0 / a U c s e k P Q h s B J l v / P N b 8 F K A 5 0 j E E k H q C x Z R 0 8 / K J e g W d y C m G Z Y 6 V G l b k 3 P B H j u p R c Q 2 9 1 H n u N T o M + 0 + W i E 6 Z d C E X p G k Y + N E v b p E U H D L 8 e z p a m l g 1 5 n l q A W 5 j t c u X Q e y 0 8 + R g / 9 l h T I S u P L Y M 8 Q 6 g z W P / / J j z A 6 P Y E f v / e u q n r v 6 e z H y V E M p V w V v Y E O W B l 4 V p N F n e I 9 S U W U b 5 X f N 0 T + 2 T w w E X C k I c 6 V C x c R P z s j + A Q x f / 6 8 a t U 2 Q F a t 8 f k j p x F M j I 7 D R V C N F j O U b X v Q c V 7 f / + D n a o V T y n y k W U w n w Y Z o w H d o U j r n 1 C Z u k g A o 5 W p T g 6 O q Q r 1 M B t t + u o Q I J d Z 7 9 K G l Z g 1 / 7 a v f x P n B K Y K W E V O M G W G 8 f T 6 L y L + j B D 0 P G d L l 8 1 M l Z N Q i h f T F N 3 I M y i Q N u Y z g K b 3 z I d l O j u n k W l X s R P Y h l e Y m f p 5 U y X u s X v R 7 e 9 D V 3 4 s U Z W O I 3 5 1 P 5 w g G B G y x E Z w n u c 1 k s L s X T q s V Z p K I z u L R 3 M k w R K W F a 5 P I L / t I 0 9 T t P g Z C m w Z y K x 2 F q y t I C Q U i V R x u Z m Y n v U m C h r 5 I b 1 P j 3 4 8 x Q D Q 0 h s H R X j y 4 9 7 G S W n E a c z s z 3 9 R B o 5 b M Y U D n x B G R w a d p o i 1 1 d 0 R V O Q y 2 v b I F S 8 C t V m S 0 l G C O q V H U Q l H S P M f Y Z V S l / X J 2 a f 3 s C D / 4 / p 9 x g D r R d 2 4 O H 1 H K D P V 2 4 f j p C t o M 6 m v P 3 U a G z x T o 6 2 a Q H e M u G b P L 6 I D c Z e O m 5 i 2 K J i d D y R 6 U z S G X I + i g o 4 x x + 3 v p Q 2 L Y p L y Q p e c 6 J 6 7 G y d V S V q X J M n K 0 Q o J V 9 j R 2 i a 4 a m 1 E d D Z E a O E G o u k k u J h v G l U A / Z m i k Q 0 T o b C q H M K V B W X w S m a D K x P Y 5 3 P i t v / o b e O H a T b I X 2 Z L v 9 e n j B V V 7 J 7 c D 0 q n D K 1 U F l G a k H E o O A 2 Y u z C H D A J E C V h M n r k n R F S 2 m 1 Y p Z D 5 m l S G C Q I w R i q K U g 1 W V z 4 d U X X 1 H H 1 c d G R i i r 8 z g k K N T 5 / C a C U 4 S B m i a L 7 B z s Q 8 O f k 0 6 o U o p V I b C I n L U R f K R u 7 9 y V c z g i s G T I S K e U b / 0 j A 5 S 6 N X W R g 9 V l I / f I v L i Q i 1 G h 7 O / j u a t X I K 2 m O 3 o C s B N E p I w q R z U j C y h y 2 j v J Y C w S 6 K T H i J 1 e t m R u U F 4 f o R Q j o z H G 2 t U G w a + B Z C a O b q K / t K h b O T j A l S t X U E i k y X o Z f q 8 d i T x l Z V 8 H X r 1 x G 5 e C l I r R C L o 8 X e h k M j 9 a W 2 Q U N 7 F B g H m 2 s 6 Y W E 6 T i 3 U O V 0 a D 8 l + V 5 u 9 P O M e I 4 m W x q 4 U 1 Y a J r j J C t + 8 V Z J V b U b o c P z l I 3 d H b 1 4 4 c Z L 6 o 6 w n 3 / 4 r u r n p 2 8 3 c f 3 q e e S p 6 D R t P T y e T k y N T 1 L S a 2 g v q z h N x 6 E 7 N z t 9 5 + H T R S T p I T K G J g e d D 8 H s N O t I Z 3 y Y a D Q D r c G C G J n k + b k 5 l N X N d A a 1 o X h y F M K M m 3 7 A a s J w f z / + k r R Z N l Y R s L n p U R w I U K N L A 8 N Y K Y 0 y P V g i k 4 S J + r z M g X E R / V S d W O w M 3 7 r 2 C l J E V x l 4 G + V B h o g 4 O j O H r Z U N d J r s S l 4 M 9 g 8 i U i v C 5 f d h h H J B / X y 2 9 F n p B x O 6 T M l 0 k o j g 2 c Y a d v c 2 0 C c 1 X L E M h q 9 f R P L o G A U D J y y d x F C 3 H z M m N 4 O Y A U W Z 8 / s / / g E 2 d 7 e g l W J K S o U S J 7 5 b l l H N 9 A P 0 a Q U m l Y V 6 e 5 c s U u S A S o f d N t / d T 5 S y 8 h 1 / 9 d r L s K R K 6 H Z 6 k E / x + S m T a / R A K Q Z z u l J U G 6 4 t B q / P 5 c e v / f p v I h N N 4 t 7 i A j 7 8 6 C 7 9 k k F t U O 6 S z b x d f s h N k s 1 y n R J D B 2 n q b 5 M l W c o / J x E w T U 8 j D U v 6 O z q g Z Q D K w b i L 8 1 d h 4 9 y M e b s x Z P f Q P / p V T d t b r 3 8 O j x 7 e V U X O i + u b W C X L r V M h D F B C / e C H f 6 H u a z o N h d U m p n R i k D 2 o b O M z R i j k 0 w g R X F z u L o K N T x 3 T O Y 4 f 4 Z X 5 S z j L x Z B j 2 J q M c v u E V Z U 4 f e 9 7 v 4 Y V B r O J z x F O J R G T v U Y + e z f l u p E I v r 6 9 p 0 4 X 6 4 n 6 o 0 M j C B + f M n l 0 C J M N r 8 6 e x 9 f e / J L q o C Q 9 H W e m R l D n + M q h v Q z Z Z G p k X J 2 c d b n l j F I V 0 W w S 1 y c v k d 2 y T H A y 6 f A g T s J h 9 A 5 0 U w H t q i t 5 z k g A V K 0 I c D x 6 G Z t S 1 3 e y t Q 8 v 5 a T c O n J K R m z V 5 H K 7 A 1 U / K i 2 5 m W 2 q 7 I j y C H 6 d D T c v X k W r 2 K T v z G G N t u R F K o X R v g F M j w 5 B V 6 2 g X q z h / N w V J u M E n L Q M d s b g T + 9 9 g J V d M v D E 7 M i d c X q B I p O k l 6 b q M m V L X F + m r D h C V D q J U o O 6 i U x M I U W d s u L i 1 B h R M d E o k p 1 6 h n v h n S B a U i s v h g / h C L q I z H W M d / Z B y 5 / 9 0 f I z / O p v / z q e L i w i U D Q i b 2 m h R K 0 Z c N O k k g X E T J + f O 4 8 o B / p l e o a 7 9 + / h / P m L N K 4 J U l Q D U 5 S B c l H A A i n 8 9 v R F D o w d B 5 s b W F 5 Y Q o v G O B R J M o G 9 S D K h B q e m 8 M H d D z g x E 8 g 0 8 m r V U Z A 1 m g + R x b Q 0 4 v S C X o + 6 I q X t 8 e E X 7 7 + P O o N d T 4 S X v o I S C F 4 H D T k H T a 7 A k Z s m Z G V K u h V J J y C p T L D w 3 + W X g w n n t d q U H L Y R D Y P D A w Q T D R y 9 n W q f z e l 3 o p g j i z P 5 J o Z H M E 5 E / a 8 / + L 4 y s / 4 u J l 8 k g u n J c Q T p + a x 6 B 9 r 8 n N B h i N K M n 8 / g N J D F n y N S X p y Z R y c T N 3 R 4 q B r F J M k c P p e X z 5 R B q p B R / k i W c B 9 8 8 i k N u x s G r R W / + R t / C z / 8 6 Z 8 Q 0 a P Y Y z J 1 9 w Y x P j W G 9 Z 1 1 y p t n y H K u h G U j y Z R 6 Z + m 3 5 + 8 M q i D N 5 J L o p 5 d w e T z Y P t q i j A o p I D o h + j r o B 8 p U G V U + 6 / z c B d X e 7 J O F p z B 6 X T h g U p Z S Z D k + u 4 + e O E I Q l F I o O f a Q 4 r N K I / 9 i N s d E p A + s E A 1 I t 1 1 8 r i z Z + k / f / R H Z M A 2 P 1 4 1 j + m 4 L g 3 / / + A Q D Z I + B k W H 6 H R f + 8 A d / j L e / 8 X X l k Q 8 z l K B M 0 p X V V T w 5 3 M H a 4 8 d 4 7 d o N V E j 0 c v t I P J x S F z t c n p h B N 6 2 J j 0 o m Q s W w t L 2 u W i q L l 3 c T 9 N / + w t s 4 I c s 5 m E y x 0 z D c s n j G X / V y F c t r T y E X 8 P k c X t W j U O 4 u S z O R p e 5 T i q C d H j t G J g Z g d l n w h D Z g N 0 z A b R a h G x 7 r u 9 N F 3 e 4 z O C j D i L 4 a y o M y P d B R G P s M 1 i F m 5 f H 2 B g Y 6 / a i T O q d G B y l 9 j l G j 1 3 n r z V c Z n F H k a m W i 6 y m l X h l 9 R H n Z 6 O o y d i C t p y m P F j E 7 P Y m 1 V A g 5 S c Z K G 6 k W 0 X a M 2 V 5 p 4 k c L D 7 G U O M L F I J m M Q S Y 7 z i f b + w j S i E p P P b m R z + e 0 E R U a 6 m B c N w d H 2 k Y F i a a 9 F h 9 M 1 K 4 L 4 T 0 a U a e 6 N u W L b 7 y O h U 8 + h r H b i / / j 3 / x H 3 P 3 o H r 7 z 6 u f U 5 d B m D R k n m 8 d q 9 A z / 9 d 2 f o 0 E k l G s + Z W l V i m S l 2 N H B o J U k l G s l 5 f C Y t P 2 V V l 6 S U F J z J j 7 H 5 3 F T v p j w 1 3 / 7 t 5 A L R y n L w r D n K n C X m w i H z j D 0 p R d w Q A Q c M 7 l U d 5 1 B v Q 1 D V h / R v Q o T n 2 N 9 b w s e L e U P / V B d r 0 O X s 1 P t O 1 G N q v G f P z e D 4 e E x f O u b 3 1 a G O x w 5 x o O F B + j p 7 4 O f M k P q 1 a Q s 4 P 7 T B 3 i 0 v o R n J 7 u w 0 j O C u v 7 W l W u o 0 1 t 9 8 P g u j q k 2 u o K 9 a u V S i o j f J d j I p m m L Q C X H y 6 V 8 S a q z W / z e E t V C k v 6 W e k 7 t D 6 k V S u l F z 7 9 j p H f O n K Z Q p T n X 6 0 y U P 1 Q N Z 3 E + r I 5 j Z F a n a k 0 c K 7 l K R g 6 V y t m 6 A p / l c y 9 x 3 G s t d P Z 1 4 Y j j E a D i y R P 4 p N p c Z G 1 f b w C h s x D C u T i q 7 S K 2 z k 6 w H 4 v h o 0 e P 6 H 9 M C H Q G 8 P G n d z E 2 N a n 6 T X x I A J T O R c K M R o 7 3 J N V P m e N 2 m U x W j Y v 8 N f B 5 T P B Q u n / j C 7 + k L j Y Q z 1 e g E g l y 7 u R S C 1 n 8 8 H d 1 w c 5 / l 5 s 6 0 i k C N 0 F v e n R C 3 Y t 1 V Y 6 d E K A G h / t g Z g z K / b + x W F h 5 5 d 3 d b Q J 9 l A C d V C 2 8 H z x 9 q v Z K l 7 f W 6 f n I d O 0 q d J 9 / 8 + U 7 L b 5 s I 1 u k 7 u y E W 2 9 F b 8 8 g p U A Z m W y c 1 C i n T T O U O 2 3 M B A L w u a 1 Y z 0 b x 2 v U X 8 G T z G Z O i A S c D J x R K 4 4 2 3 v 4 7 L 0 p w + w 5 d 1 9 O N A V y G V F 3 H / J z 9 H d 1 8 P b J w 5 M 7 N 7 P D i A V D S B n z 3 8 B N M D Y 2 q l p a 8 C O E W D B z v Q 8 p q x l j / B 1 e k Z P D d + D v m N T c y 9 8 D w W F t d x d n i C B K X F W 5 / / A v I M 9 t / + b 3 4 T O 0 z 4 z k A P V i h d L 4 y P Y d D v V 1 f r O F 2 9 W K b v S 2 7 s A D 0 e V O h l h n s H c B C K Y H 9 1 H w 4 / Q Y R J L m e S 5 D i F H B Q T O S q J Y 6 W k E e k h N z 2 0 + K t Y K M F h o s e g m R X W y n B S 3 / / 4 L t p l 8 Z A R D A 3 2 M S i q S s f n q g S N n T 3 M O / z o 7 g + i q 6 s T h y v r S F u b q h N U g 7 6 q Q b A K B n 3 Q e 5 y 4 N H U O f / G L n 9 J 3 5 F W r K r l T e H O d M t R o x c V r V / G z D 3 + C u 8 8 + V a e R T c b P G o b K i p O 0 m C 7 W q p R / T X g M N r g M L j T r B T x e + A C H B K e z e F 5 V T Z T 5 9 + 8 / W U B d 2 6 J q o P w k + M i N E 0 P 0 v O O z w 8 q j 0 a u r W y n H 6 I 9 X n 2 3 S 8 5 S w u X O A i 5 f m 0 T Q 1 4 Q p 4 M M D E k M O F I o O D v i A a B F 7 p f S c V 7 A G H H U 3 6 s e N 4 S J 3 W z j O e K F W Q 5 D x b 6 V m r c k k 1 p V Z a t g C Y m A 0 m m q b E 0 Z L L z s 3 0 j B r p M F T D / u 4 x J s Y m 8 C t v f 5 v J K B e l l / H w 8 S N 1 G H B q e J S g V 8 J N j t f F 4 U m E i h n V u 1 0 6 3 N L S 4 I j y T 2 6 c t z D J H U z 2 w Z 4 + p P m 5 C w d b O O Z / y 3 F + Z M H i Y / r r v d M j t U o p 1 5 Z 2 O 9 2 q V 6 O U z B n 5 S y 5 m K 2 S z T N w 8 H j 7 h d y e k W 6 7 c n l 9 T P R e T 1 R J i 5 S w O T x P q P J Y 0 u J T F j m 6 q L p 3 H b 7 + T p k y o M a A s p P 8 w Z c Q e A 2 m 4 a w j e n i D j 0 E 1 P 4 S O a 5 / B k c R k v f v n L 2 H 5 E M 5 0 4 4 2 A Y Y K G X 2 D k 5 / m y j i 8 x l 0 R H 1 6 J U M Q 1 2 o U h I 6 H E Q u o q O j q l G F j L J 3 s b K 1 i p 8 8 + F A t + 3 a N M t G g p z z K U 7 r R D z F A d H Y / j b Y d e U q O f J 6 s 2 e N X V b / T L g / l S h r T V + Z R I 0 p v L K 2 R n k t 4 + f n b + I s f / V B d p i 2 H y h p 8 w Z u X z k P H A f v c i 7 d h p I n c k I L e Q g M b m 1 v 4 y f I j t R E q l R S S R n U a c a 2 J v r G p V + 2 T 9 U R 0 6 W U t L X 5 L / J 4 c G U t O u v Z T 2 h j o 3 a T X u v R Z q N S r q i u p 3 G a 3 s H + I D H / W T I k g t 4 C U K G f D Z L 8 8 g y r O d y 7 K h i C l n Z H S U s f P c s k N + P w 7 N k r Y R 1 v L l B Q t v n s d V X p V B 4 2 9 l C j J T f R / + u d / g L P o E b / D j S v z l 1 H N Z O C h 3 / r h v Q 9 R I q P K P U l y v U y D z 1 t n M k m h q z P T w r n u Y d U 5 1 c L n k w N 1 k Q J l j p G e y a i j / 2 3 R I x u Y a G X k 2 x U Y i x L c G s S S S X U E w a h r I J f K q Y W P A 0 r x f C S l b u A w m i n 7 q 1 V o y A L m t k 2 V G C X 5 f x 0 T P V p K o U L / N d z V A Z 2 u R X 8 s A Z m h r / M g L C y e L q C f P k R W a h v S 9 6 J l w I 0 r t 5 E s 8 u c a Z Y 5 3 D c V w H k G X G 2 + 9 9 C q K V B s N f s a 8 0 Y 5 z V 2 Y w x J + V R Y k B y s Q m k 9 T T k H 0 9 E 8 K U Z y C z D I 6 N q w 3 + q Y k x y v o O M i 7 l N g H X a i G A T 1 / B 5 J U 5 b O y t o U C P 9 9 K l q 6 q C R D b U X f S o w o S H O 9 u c O y v n p o r H W 0 v q x I T c p F i i G o q n M 5 S 0 c q y o Q J + e R D y V + W x x i 3 Z B 7 t 3 y 8 R n b p S b 6 n E y o K 5 c n 7 8 j t 1 d 2 + T m R O Q g q Z J 0 i h g n p Z B s 7 V y 1 e x s r G L F C n 3 j O i y s r m J S + f P E 8 X d K H G g j 0 8 O y F 4 0 0 h 1 u a G Q v h I M g V 7 T s b m 6 r k 5 l O m m h B n r p U R D P Z H m 4 s Y + V o F 3 k G 0 H T 3 E C 6 Q U o M t I 6 a u X s G n + 9 u U d z 5 s E 3 3 d n S 7 M X T 6 H o w M m K c N Q b r j Y j 4 Y x O z e P x N q 2 q v 7 u m h h E r V T E 0 i f 3 4 O z s x j G p e Y B S M r S 3 A 1 u u p S q i f S 0 L T j 1 m x L Z O U K 6 X 0 b L r 0 B H 0 w E s Z n 2 L C m S w m d S + r n H J t U 5 I 5 y F b S G a h B H 0 V R p P a Y p H u s L B t L L w h p n i k X e E m 7 4 i a l Y J z v a 6 N n y J G J 5 R i 1 1 + V C U V v D P D 2 V d D A a n J + B L p Z T 7 b I 6 + n o R 7 P e r A 3 V j U z T c l j Z O Q q e o Z 4 q q x C p A 8 z 0 + M I Q K G U X 0 u l y T 8 4 U 3 3 k S U M t J K 6 V v m h K Y S C Q L S B v a p 2 V t k X K l j 0 0 u f D n 8 3 r v g G Y N J Q v v d 0 o Y c G X L y e b N T 6 O n z 0 T w d q L 8 n B P 5 N e d C I v W 3 z D F q Q 9 W g A B J k K + X G D S T q r y p Q w T i v H G e D B T S c p F A D X k y Q 5 G r 1 2 d W 5 J b K m U p + u D o C M a m E S a P 3 P + U 4 9 i U V G 3 h 0 W Z C X f g m 5 8 U k s a S S o q c / w K T q I h u 1 4 Q 3 4 y a J H C O c T q i 7 P T M v x 4 v w t X J i Y Q + L 4 D O N k D i t l t f Q 2 y U q R Q L 6 C k d 4 h g k Z V H b w M e j s R J X v t U b 6 H K L k r t C N E R V R o D X x y M l i W 4 i l f Y 0 y K c 9 d v o k P O S o X C T K b L l H K E c L K / 1 A 3 u H u y S d e J 4 u L a i V p 2 t T K r H S 8 9 o f z S q a l 9 6 + f G T U S h J m + 4 S g c 0 C 1 Q W Z 9 q P H 6 V J S U j b n 7 V Z + N 0 F Q 9 8 L V 6 3 e k f 9 m 9 p 4 / U C t L Q 5 A h O j w / 5 k h q c x M 6 o S 8 3 4 w l e / h v f v f q w 2 s 4 r x O G 7 P X 1 Q X n u W I 7 M M D A 5 A R W X y 6 h I k L 0 0 Q G S i Y a O 7 X h l y r A T P R + s r 6 O 3 b N T r I V 2 c X Q c U o z g t L n w 8 p V b C G a r O M o T j R h k p U Q O J 6 U M v v T q i 9 g n G / q M T l T 2 T l C k R J B y k b y 2 j d F h q d J O o E Z K b l K K 3 l t 8 j C i p 2 E l t L y 2 C j x I R 1 Y 9 8 w i m H B G n Y H Q a s L i + o W 9 B N H K x I I o x e t x e v X r / F h M q r 8 0 T G e h s a s p L 0 O + j i R E v r X R e R p 0 l v m U 1 l 0 d t B 5 K G J j h C d p H m 9 3 C M s Z l t u F Z 8 d n V I t q N Y J I C P 0 m 2 U m 2 w H l R C R 3 p p b z r R Y P 7 L K p 2 m H H L j 3 N f v h Q n U h u V + o I P V 1 T W w h 5 y p X R 3 j 6 F m N 3 8 p 4 u y R Q 4 h D v U P w a y X P b 4 2 i u m s q v O T x Q J p L y Z b F Q 0 C V I P B K R f L n Z + Y R p L v 4 m G w q N Z m l F k V s q 7 s J c n x i u N 4 l A F q Q D 6 R V g d J S c y q 1 r D C h D L I c w Z d V B A m n O w f Y e v g B I V 6 i f 9 u 4 f j I q e Z R W J 1 M m E q S Q Z W j v O 5 k g N d V V y D p n x d w B 1 C z l f m u Z t U 5 S c q s T B o d n D T 1 T b J o g Y H m F P Q n i 8 o V r v J u p 0 y C G C U b 9 Q c i x z E E 6 T G l 3 E k q S + Q A Z I 0 A a i a 4 B y h Z V / Z 3 l D T s 8 3 a p E w J y f k 3 k f p 7 B L r f E D w z 2 Y 2 J 8 C u f O X + G 7 x p C k G p E K i c P j I 7 U P K C c R p P G M X 2 e h l E 1 T m T S Q p n q S z V 6 5 / k Y a 8 5 w y M Y f o N x + v L q q 9 0 Q q / T 7 Z P x K / K O T q 5 X N x s N K D T 6 6 b c l S a u h H l h K b 6 n y y Y n 0 C t q U U X 3 / g / / 7 M 7 G 7 v p n r Z R D M Z o 6 u c / I i s N 4 B K 6 g l 4 G m R 5 U I 7 X c 5 A B 1 1 L o N w S l o K S x E r k a B d o E 8 i k r 5 A J C 2 f x l S f 8 N E r l 3 B Y y m J r f x f r Z J s S A 3 W I k + A i Y l i Y b O f 7 h 0 n N U 3 j l 8 5 + n 6 Z 7 m 9 3 S o i T 0 9 3 F O d Y Q c r T X R Z 7 V i k V h + g d m 8 Q C f R S X W E 1 q D N M c m O G X L j 2 d G O F Q R p D i y 9 6 s r G K Q b O P G t Y L n d k m 8 h t T M 7 P q / q Y m A 1 G 6 l / / m b / 4 G b p + / h L V H q w i T A a 7 f v q 5 O 2 X 7 v m 9 / B 3 Q c P 0 D 8 Q V J u q c o N h j I O d J u M 4 i W y 3 K A 9 k o a J E q S J n 6 G S B w u 3 0 o M P Z o W 5 9 F 6 Q T a W B l U m r L Z J q 2 E a 9 Q c l 3 p n 4 O O f 2 c / f o J j g k m d O j u d T R N R I 5 C + b j e u 3 s D 8 7 D m s L C z j p W v X + P k M F M p D a W V s 5 j y U i 5 S / T F y 5 E U K O Z s h y v Z X f l U 6 n 1 e a 1 R S 8 X l s W Z d P r P u s T 6 P d j f O 0 T W S i k y P a a k V T x T x 1 e / 8 c t 4 5 6 P 3 6 A t S N O Z d l D A p Z b x l 7 8 r U N k C u w D Q 7 z S p 5 H W 0 r 4 o n P q q q l 2 0 + C T C U 3 A w 4 M 9 C t G d B j d K p m K q Q o O y a 6 9 9 I h y e U D V Q R P M f 3 p s H i a N N L K U g u G K 2 q i v E H A F h O R i u 9 G R Y c h V s B k m h K a l V y p A x 8 T 4 3 u e / j n o 0 g u m x Y X X D R o Z / R 8 p / 5 K 4 q r Y u W h A x V L T L 9 C D 5 u G z 0 g f 0 W k Z I v j K W 3 g 5 A T 2 E F X B 9 R t X Y K M n O j y j 1 6 a / c V O B N K s Z h K J R 1 A j M H R 1 d S K Y S a g V X v L N 4 p w L B P 0 h p P O 7 r w g c L j 9 F 0 G t S R I h c T W i 5 j 0 7 d b 6 C H j 9 Q c I H I w L F + d D L 4 n N v 9 P h 9 v E p d T g h E 0 p v Q p 2 v s H + n G T q h s S v C F + h G j H o 2 x 0 k t c / J / 9 a t f w o t E c r e j k + h 8 C h e / O E V p 8 8 r L b 2 F 9 f U f J p E P q 2 f B J G C b + T M 2 n R 5 z / v Z N 0 / e d / 8 u e q t Z K / r x u 9 p O c r P S P K M H b 1 9 + P S y B Q D I Y p 8 L Y / l g z A u X 7 6 M X D I B V 6 8 H b S P 1 f b q N P G X A w E A A 9 V M O B t n l i D 6 g g 4 H a S U Q 4 k r N D W z t 4 e r y L I Q 7 e z M 3 z m P I E 0 O n u w H N v v M H B j K n S E m 8 f / 4 y S I 5 o v 4 K / 8 y r c x R D k l x / F H R g f U P k 2 Z E y 0 a X 2 4 0 L B J t R U a k G E D D R P v D Q 0 r E Y h l f e / t b + O Y X f k X J u d n r 0 w h V E h j k z 8 9 O z l A e X c K A i 1 K Z S a 5 j Y s k J V R M T 0 k A f F e P z b z H Y v / X t X 8 U m P d K r r 7 w C J y f Q y 4 y 0 W g z 0 j F n U D W T 2 x a d 8 9 i A S D I 5 d a b o v e 1 2 R C J m h i G B 3 F 4 7 o x 6 q U M 0 U C l f S x a 0 m h c T G P P s q e H r 8 f I x 1 B H M Q o G 5 t 1 z D L x g 2 M z N M o h j H V 5 G C Q M u l Q a 8 X q O M n E Z 0 u 5 R G M 7 N Z 8 y q 0 8 Z t y i M z k x V I x N K w 6 u 1 q F V S v a V I m B p n g F b 4 X 2 T G T g 9 / f h d B J A r F T M i P B S r Y 1 u j h 2 Q 4 F e 6 J l I G T 6 f X O q g o + R 0 a B 1 k I 7 k K a F K d i R M f L U c w L A Y X k 5 J f R u Z K H J 7 B U D c o S d Z J V e A m g H i l c Q 4 9 j F S 3 y L W o e v q 9 F B n S 1 5 R e F G X o C B Q e R w B 6 v 4 t J n 0 S H L w A 5 k F h J p h E J H W J h b Q G J g y P V 7 y F O w J Q V Q N l j + v j x Q 4 R z K U p Y u W 4 o j j 9 6 7 + d q N d H N 7 5 H i Z i P l n z F f h m + o G w 8 3 n 1 F / a m H k o B i Y 2 G Y m d J A + y 0 Q / L a z Z J h C I J c j E G Q f 9 f Z T M T S S Z / A x c R C n H d f b p z j v S 0 P 6 0 W s L T t T W M u Y M o q p P M n O D I H j 5 8 / A l C 4 R i + 8 d q b + B / + 8 P / E e N t F k 5 q F 1 k A 5 R E / l 9 f t U m y Y v D b u c Z B W E X V p e h Y u S S 2 q u 5 K z R L 3 / 9 G 4 h E Q m p j b m 7 + H B 7 s r S D F n + 1 q 6 p H j A D x a f I C z c B i X L l 3 B A e n 5 I q W g 8 9 o M q o v r C N M 0 9 / K z R 1 w e b I S O 0 C u H 8 w Z H s R M P w c i X H G 0 Y 4 T Z b 6 Q v M e P E L b 4 I f q W S p 7 N s Y j W a i o x y l a O H W 7 e d w 9 + 5 d S t U t v P v T P + V g a s h i d R V M 7 7 z z D r 7 z z W 8 S l V u Q e 6 b k 0 j U p x 5 9 l o N c p K 5 / / p T e Q L z C Q K n l k i L 5 W o r 6 r L H 0 P D P j Z w j s w W Y 0 0 p w 5 0 k 0 2 6 6 C X T z T z G p 4 b V 1 a T H h 1 u c B M A o + 3 l E x R Q D V u r x z v v 7 o T u j 3 y S D S U X 5 g 8 M D G D x 2 O J m 4 O 9 l T S E / 3 v v 5 u b G 6 v 4 i S 8 r y 5 q A I N V K t h F T c Q j n z W R 9 L v l S t S K S t Y A m f x z r 7 6 u K i g a l T Q R O o v v / + w d b B x s q o U L 2 R B u k n n k P t 4 C E 1 i a q q g F C g a W s G 6 a f 1 / D I O q g 5 / r K 2 1 / D e x 9 8 q O 7 h d Z P 5 j k 9 O V S 8 7 O R 0 r r Q j k W l O 5 l V 2 a / h v l g C p / H 2 G Q V i m T L l + 6 h m 9 + / e t 4 / O y p k t p y s M / O + X G S V U 5 j U Q L w K d 4 4 d x 1 R e k y j z U h W + q w G r 9 P s h H T S l W e 0 O O y w i i r i M x c s e i S l V y I h o e 6 y Q E 9 J H j Q x G Q g s c u m c l 3 M l W y C + Q B B 5 2 o y A g z Z j d w 0 H 0 V N 8 + u w B 8 n J J R L u q V v b k E G m + 3 c C t y X l 1 q Y I U J H S Q n X Q e C 8 I E i V 5 f J 6 Y 6 B 5 R X k r N l D s o 5 U Q A O s p W O 8 y e t l 6 W S X g 4 o Z g s l x h b l I L l U 6 j 9 b f G 7 d 5 1 5 5 7 U 6 I u n P p w R O 8 / d Y v 0 a k 2 0 C C q p Y h q 8 V q G e h 8 4 I 0 q e E i E O H i 9 h 6 u I c R n z d 6 p y 9 v U m y I 1 y 5 + Q J C 6 a V c C b / x W 7 + t i l e l a 8 z 5 q S l k E y m K u R Z s H U 5 q / B T / 6 c W e 3 F L Y N j E + N O j j 3 9 M 5 L d g J h Z A 4 k 1 3 2 N p b 2 9 y i d a m j a N O j M A y Y j c B I / Q 5 8 r g C q 9 j W z g f f 7 a D V g Y f F 2 X Z 7 C 8 u 6 c u 3 9 o 6 P c D 2 / j Z m y U p f f f v r u P f o C Q 5 P Q m o 1 7 Z O P P y C K H V B f 7 6 F V z Z F 9 q J P l u 5 4 t I t g Z g I Z B b x U X z n e Y p i Q d 7 e 6 H l g j Z P z q I R z 9 / F z U G w t b p P j b 2 I v j e V 7 + h 6 t f M T J 4 t + h m K F m p 8 R q l e i + N Y R H W p p f g j g n b Q Y w 4 j z T E w M o l o 0 p S X e X K w D T 2 D x c C g K J C R N o t J t S R e O Y n i J B e D l Z P b 6 e 6 H p q F B L 6 V 1 D z 3 C N 7 / 9 H X z u r S / g F 0 z + F C W a N P + U o l t Z A O j g m D g 5 8 X a i + v H R M b L 5 m G r H 9 p c / / 4 h s I I c d j T A 0 5 Y y t F n J 5 t I f J a n P K x X k 0 7 Z G E O i 5 B V Y M C 5 Y z H 4 8 I Z p d f a 0 g q k W 6 5 U z e v 4 G U n + v U 5 6 T z M T x + l 0 Y m R w k H 7 J D b k R k N o N V b 6 H U X p f M O G 2 6 H n W N p a x s 7 e t a i j V f U r Z o m o F p 7 c R 5 M I p 3 J i c h b b T q b Y l H j 1 5 B B u / x 8 o 5 E H Y y U C b K Y k t B j q Z z 2 K R J 6 r n B c Y S b B V V r p 2 H y d D G p p b x L L s e T b l W y t 2 W g S s g z y O 2 U k I 8 3 V 1 H W y s H L C n 2 v F s U G 5 S I D X t o 9 i F e 9 N X 8 B l b J 0 Q z p D n Z Z A L q X L y J 3 P / H X z w j W M D w 2 q c i W 5 p d D n c s F G 8 L G Y H f R 3 l J 7 8 n E O S T I O S V Y 4 M i 6 f s o H c U 4 N Z 1 T Q 7 e k Z s k z G 0 t z k J n q q / B A P 9 j R 0 c P 0 q d x d U T g 6 O g M F l L 6 5 1 9 4 A Y N W N 3 Z y C R i q U O Z W i i H j 1 L F h 6 n o x q J t 7 m / Q g c a I Z 0 U p X U 7 V 4 9 5 8 + x R E D U F + o I U / 9 3 m 1 1 w U G k b 9 q N K L Q 0 i F B r 3 7 z 1 H M K U O n K v q d 3 d i V f m L u F p e h c z z m 7 8 v 3 / x L i 5 R z l R d J r z 9 / O f x 7 I c / Q b S Z x m P q 3 Z H r N 3 B K E y 1 I a 9 V J m 9 / r u H 3 j e d y j J + o e G s b e 0 T b 9 n x H 6 a h o O A + U U W a Z A F H 3 n 0 y d E b r I h j W w u l k E l V 4 H N 7 Y D H 5 W O A B d G k 3 p 5 / / i b N c w j 9 d j f M Z h O i t R J i p P X V r R W 0 b G Q L p x V e q 4 e g o o d P q u L z e X o c O + U L w S O a p I x K 8 Z 1 i 2 K G X 9 F F + x g p p s q o J 3 j q R z + 1 U e z J a y j l Z B N k 8 2 U O a H m P G E a R 0 O 4 e z g 1 O M 9 A y o a u b B o V F 8 8 W 2 y P B F U j o r c u H o d Z 0 c n 9 B k J 3 H r 9 Z W w t b 6 p L l s X k C w N k C m Q S B v 3 6 7 g m l r x V m o r / 4 n J p a z W y q X u k V J r e e f r U i T S A I B E U y o K y + y T 2 2 c u C R j p z B Z I C T H q F 7 o B v Z W B J 6 z l W C v r a u l 2 s 0 2 6 r A V c 5 / 5 T I F Z G u U d C 0 D Z o Y n U Z a 9 u T j n m Y H W Y F I Y T G a c H J + q q v i j k x N 8 4 Y V X U W z x + / l M Q T L s + M i o K l C V 6 3 z 4 p a q e T r q + y r 2 1 L Y 6 P m Q p I z i a d 6 + h D V 3 c v j u Q y N k q 1 T I X q p X 9 E N a L p 7 P S j m M i g x n e R + 7 o q d q u q k + w g o 8 i 1 r X L U Q q 4 d l Z s P G / Q / 0 u 0 2 R h m 4 t L M F s 8 G C D s a O 2 2 X H 9 M y E W v b X M E Z y m T z t w Z g 6 B e D g v A U p 5 a e n p s n 8 C S o N O Q x a g F x 1 k 5 W K G M a z i z 5 L d 2 l u 4 k 4 + S r M 6 M g Q n v 6 i P 0 s r a E 8 D p f h h d D P x C O M l B d e E F f z d N b o W m l J S b 4 5 e Z Z B + G S U F h 3 u b 4 y 6 X U Y z S U 0 V Q M e e r z a 5 e v q I U A 0 b M J I v T s 6 C T Z i A F I a W J j c M n t 7 q e p K C 6 8 8 Z Y 6 n x M / P l Z H m D W E y j Z R M D D Y j d z W A U 5 D U U x f f x 4 V C x 8 8 F M H 2 w Q 5 Z 4 A g G 6 u m h m h E P d r b 5 f B 7 q b 5 p 3 j Q W j 5 y 9 h 9 y S i j p a 8 9 v o b + O j u B y i U O L l 2 D q T 0 b O N o F m H h Z G j Q F e x j 3 N T p o 7 z w M H A q h R x a l L L S 5 E M K U w v 8 H D k 9 m t P W s b S x R k S r o I v U X q H s K p H m i 9 T / s m p V T G V Q z + X h M x s w P S T H 7 8 1 w W A 2 f r f q R 2 X O J O B 4 d b K h b + u R c l 9 V k I D o 7 1 E a j 7 G u J X + X X Y n t 3 F 4 P j o 2 g c J T A 2 M s B x z C J D Y y 0 A 9 T / 8 y 3 + O Z U r y L 3 3 + 8 3 j 9 t V f x 7 n s / g 9 e o h V x Y 9 t p L r + H j x S W c p M K q 7 4 H 4 D b O V n 0 9 m k C M X 0 n d B r u k s V K W j l B t D / Q N K Y s u x h D K T O V + g j 7 C Z 1 A Z v j f M l 5 7 d I O k p e i n q R a o o 2 / W Q 8 T T C i v P T 4 3 a o l s R y N k P 5 / c v y i T n Y 6 3 j 6 C l u O r 5 z y E T 8 / U q Y I o Q e X 0 N K x O 3 k q S t U q U i m R J u d r o g r 9 H N c g R S T g 3 N 4 / 9 R A Q 7 l O q y 2 i d 7 g d L f v M C k 0 0 m d H 6 V + h M k o t z B a O d 9 S t R G W F W O + k 9 y w W e B Y S V v r T L M K K + f z I J 9 G k m M j / k 9 O Z T N r U K Q 8 b R J E z J S f m l S Z c 6 3 F x N Q M L k / N K 0 A L F 9 O 4 / / i + 6 u M o l T c c N i x s r h E k H Q j x u z r 4 Z 0 a C g 6 x u y m H O m 1 e v q f N g o 2 O j 9 P u j + E f / 6 L + H 7 u a L F + + c 0 V R H D g 7 Q z 0 S S A s d i S 6 s Q d X H h K T q C n T h L R t T F V p 3 D 4 w j R 4 F c 4 C d L l 8 3 O f e w u f P r 5 L Z M t z o C r Y O d p H g 0 K i s 7 M f l y 7 e p N R y 0 g w / Q 6 O Y g 7 3 O R K n m 0 f R a S M m f L T f 2 0 t R K H / P z R B 2 5 Z S 7 P z x 4 d H c b h 2 g q 8 D S 2 a 8 S z 8 f J m C T Y 4 C h C h D i X z l N C 7 Y u 3 H r 3 G V E K g x k M h r F L l K U J L K s X X V Y 8 I M / / z O 8 8 t J L O J T B I I t E z m J k W n o p S t R i Q 4 d f + 4 3 f w X v v f 4 J / + N d / E / t H O + p O I N l 3 G R m i y Z T 9 s c E h m C M 5 G l E 9 J e 4 5 x M J R z E 3 P q X u v 6 k S / T m c A 2 3 v H 6 P E 4 4 N d / t u f R p H 7 y E 2 E v X L 5 M 4 5 t W Z S p + y r K t n T 1 E d C X V X E X L G d r K R 7 G T T 2 A 7 e o w k Z c P 8 2 A x c U p p E x J S L l m f n Z z A 8 N 4 U o A U O 7 H V X I G q u X m H h 6 z E x P E w r I j E R 6 a a E V J Q h J m + o P H z / A a n i P E r E B u a u 4 x A S R q 0 P T 9 B g S T P I Z U n E u V R h t e s q D k 2 P V b k C u k X G Q l U W e y y X d 0 r + v W O A M M p v K t T o l O a U i 2 S x B B e K j v + G U k J k s a I s s H p 5 Q Z n 6 f C d D d 3 4 X B o I / k U s T c z D D 6 A x 1 M O h 8 S + R x K / P 5 y P o M u + u A h z r M c N L 1 w 7 r y q Q Z S q C r u P D M 9 Y M M m u G 2 W z h / L 7 R w s P 4 O 2 j S s j m c E S A 8 E v 5 W X 8 Q c T J K m z L N Z L J j N x x B N 4 O Z Y h 0 W J v d A d x c 6 + J 2 c Z C Z O g z 7 P p F Y l z 8 3 O 4 / z E F J m s T 3 W B 4 n / C l f F Z 9 H V 0 I l s s 4 K X n n 1 d l Z i X G 6 H 7 k B I d U E U u H x 0 w 2 a c Z p R C h + D K / H i 5 6 O L v R N j N M 3 l V W P Q z l o K B f E / e o v / w r i 0 Q T m Z s 8 T K C m P f / W X v 3 r n 3 D T l F F M h w o k 2 2 u 1 q 9 W f p 0 Q L k M m b Z M 3 l I Z M z W 8 3 i 0 v o F C h X b M Z I O r u x s r N M w u P w f B b 8 f K 2 m c 9 z a R V 1 b / 5 n / 8 t o n K R c S a M p e 3 H 6 i y J t 9 x A P 3 W q s U z z 2 y y r y S 9 k k h g c m a D P O a G W j z G h e / A g e Y I W J 0 d H i p V 7 g t z 0 G q e H u + g J + t U u u H R J 2 q f G 3 9 r b Z S A 6 c L + U U M W k U h F u 6 / a p v b K g w 0 Y t T s T f 2 k C S Q T X a 0 U t J W q K J b e M r 3 / w O f v 8 P / p j B p M X y 0 g I H z a r K Y 4 w 6 E / q G + 9 V F y e O D k 6 A H x u y 1 6 + g Z G a O v 0 + E 3 f v 2 v E 3 E D + M 8 / + B P 0 e + w 4 P 0 9 p Y P S g x L 8 v K 1 y 5 Y g m 9 v T 2 q 2 P b T 5 S X K p E H 0 d P U h y + R 6 n R K n H 1 Z c D w 5 S O g k 4 M S j p K 6 1 k g X N 9 Q 2 h S I t 2 4 e h n V Z B r R v U O i b h m l U B g a e r 8 z T Y 1 B 7 8 P V c 5 d w 8 e I V t W r 5 9 O k C l h Y X s U M Z t X P K x O T c F D m m 5 D 0 m g J 6 S R s 5 G 6 V A m e 0 p B r f x y W G X h x o A Q Z V F Z 7 a s Y 1 H P 3 9 g Z g p C x s x g p I 0 L d a a b y L 5 S Z y D J w q g z N F V g o y Q a T W z 6 Q l j Z K h x u n p O p k g M c p 8 u S n y h I l x f 3 k b c m T D Y v N Q b j / D A R M t Q 0 Y u 0 9 O M 9 P S q 8 i Q p z R n g 7 6 9 c u 6 Z k M H w 2 V U d Y J t N J Q 0 6 a E L g I S p 0 c O w G k J 6 u L e O n S c 1 j L h A j K H F + H C 3 n G p t y R a / e 6 4 S N T 5 t I 5 p I h m T Z u R n 9 V C g e B 5 4 Y U b s D J x B n 1 B g v w x r c w p u u k T e / 0 B e L S M F T 5 L l a q j y + 3 G C u 1 I n E n k I W s 1 y G B e f n + E Q N d F 7 y c 9 8 y e m J l R 1 j 4 f + 0 d 3 Z R V C k j O N z 9 g a D 8 H X 2 4 J g 2 6 d 7 D R + j u H V C 1 p L r f / V u / c U f a I K 2 u L K t 9 p S R l j 6 Z S w 4 3 Z W e y T t S Z m Z 4 i y 2 / j t v / I d 2 E w O j A 6 P U g o 0 o X W 2 a F p b m B j u o u x r E 2 1 S 1 P Q F 6 o Q W L l + 6 r K 6 l t z q M W F z k l 7 m D c H A y K / o G Y h z A T j l 9 2 R 2 A i / L x U S K M j + 4 9 o r 8 o Q e u y 4 d V r L 1 N C 5 f k z n U i R x p u U k r 1 S d r 9 5 g P 3 F d V g q g J v m 2 2 u w Q 0 9 G m S R b D H G g r E w + J 6 X H H C c m n o h h c X V D H X G Q w D j a O 4 W G i D M 8 M a M a L v 6 f / + F / x w v P 3 V A V 5 Q Y a 1 j g D g 3 i s U G h h 6 Q n Z m S a 3 l 4 j X F S R I 1 P G A p v m f 3 P n v K A c e 4 S Q R 4 u D S l 3 T 4 s H l I x O P k C K s f U 9 b M k U G 6 e 7 q w e 7 h P o B h R e 0 R + T v z u 0 i q e H m y i d 2 p U 1 Q O + f f 0 V Z C m l B z t 7 V U V 0 4 u w U i 0 8 W I T f L + w f 7 E C l R P t I 7 b e R i u O w b o K z L Y C d 0 h I f 3 P s E S Q a J C n 3 P K u Z H L F m R z U u 7 A l b u t J L h M Z C i 5 q F r a Y V W Y U L J K J U W f s u B Q p b K Q N l 0 W 2 Z v h 4 J i t c r 2 p A Q 2 p Q 2 u Y c K h 8 Q Y 0 J 2 S a j N d V q m z 8 g R 9 z J c v z / p a k R f O X N l + D w 2 P D + R x + p f g x y y k B P x n y u f x C 3 J y f R Q 0 D W U W 0 M 9 f V i s G 9 A H a W X 6 3 V G m U g u W o d o L K 6 q 2 + O U w d M M w j w l Y S f Z 4 p i + x M E x 1 X J u 3 S U N A g z 8 S q 8 T f / G T H + E a 2 d C j I 1 O S Y V z j Y 8 h y v g I M f D f V i J V J n u M c h I 4 P V Q e n o L d D A W 4 t U 0 S e 3 k m 6 E v U R 6 D L x J D 1 R D i / d f k E x Y i a f x f n J W Q T 8 n W q V c 4 D g R 0 l C o N 5 D I V s g 0 1 7 C 6 O S c 8 o d a r Y k J M 8 h 5 K K F Z r y F M a W n k e C 9 y X q 9 f v 4 4 F K r n f / M 1 f x w s v 8 r P / + 3 / 8 O 3 f e f / c d d V C w Q P n k o r n r p 3 + R M y 5 n y S h + / O F 7 6 G D w 6 8 k w s q n o 4 Q D v h i g v d E k Y G x o l l V I c 1 G e b 2 0 S v l p r Y x W c L K J R z + K M / / U O 1 X H p 5 / i o G O R l F f R v 9 N N 0 T Q x P K 4 K 8 x 8 H 7 4 8 a e U F l a c p 4 S 7 S i m Q 4 H P I g p m Z a J v n w D n t l E r U G k a z j d q 4 A 3 P X b 9 I A x z E z M U d f s o P U S Q g 2 B r i 7 w w 0 n U f f 0 4 A j r p O 7 b 5 + f h J A / k s 0 k y X w e i 4 k U Y m L / 4 x S / w + i v P q 0 b + a / e f Y J x + Y m 5 q D t d u 3 A J t F Z 6 / e Q 0 r D + 4 j f H S K P E 1 / n J 5 Q + v 8 9 W X l K C S X H H c r Q O z x 4 f + E Z 5 c A Z p c Q g y t Q R / + 5 / / V / x g O 8 y y E Q 8 O T 5 S p 1 G 3 D 7 b 5 a 4 P J W s M A Z a S 4 4 Q M + x / v L T 7 F w d k K 2 r 2 G I K C i H 0 5 6 c H M B B 8 9 9 o t D B C b 1 G k 1 h c f u n e w x / e n o Z a d e q c N h W Y N K w S / / m A H H i 0 t o k Z w k 2 t f p A Z P F o n k q E R b V k 7 5 8 3 I C V p b B p c i 3 3 m i q i g g n J Z y Z Y C c n s + X k q n S 3 k q 6 q E 5 T n J 6 0 c + o j a e Y K I b M o 6 y V x y H F x T 0 0 H P o L s 4 M o m 1 x 8 + U H x v p 6 l X V H b M c v 0 G X j 5 9 l x L P l L Q J L R F W n S w J 1 0 o 8 H y Q z S / 0 G a q k i P C b n L S 6 4 7 f U x U l 2 t n h g i A t W w Z 7 U K V 3 s p E b 0 Q p y i S o H E X R I R J q o E N V L 8 i t 7 + f o o 4 o 1 D b K c 8 0 Y s g U Y 4 j k I o R n 9 t w F g g i E 6 q l B K T d / 8 w j G Q 8 w U S i T K O k l B P S R f 6 5 e G W p C p J T 0 k 0 C r Z Q T y d U 2 U l h c J Y j I v V F V 2 U Z g M k 8 N j U N b L c L G c T J z j O W a m / 7 B c b J Q D H J T v Z 0 y 8 H / 8 v / 9 L 9 J C 9 X 3 r h l v K I A h K 6 i 5 O D d 0 J H m / B 3 N l E i Z d f 4 J c 1 c F m O T 0 / D X D H i W P M U 8 N e f f / 5 3 / m 9 r M e / r 0 I Z F d g 6 + / 8 j W 1 R 7 W W Y m C U W m g k S n j + 8 i W 1 Y q S u f s n F c b x z C l 2 L i c i n k j 7 d d u p m O b p 8 d h r D v b v 3 8 Y i 0 3 k 1 t 2 x E Y Q J A I k S 9 k q L l p q A 0 a d a a p X a 2 r l 0 0 T E W T x o 2 q l p 2 e Q Z / I t L M T z q F C b 3 7 h 0 j j K D H i T Q i / e I m m c 0 o 7 1 2 j 7 p b V v Z q C j S p M c r E R D 2 H M e 8 I n 6 9 B W Z f E d M + o O t s 1 M D d L s x z H K R P n 9 e d u 4 0 d / 8 h e q G 6 i D a J 6 l d 5 B a P S l N a f B z u u n 5 B s m W J f q + T v q e T K E I O Z N 0 6 / x F P H / h E o b H R i h H y v j t / + Z v 4 / Q s i o U n C 2 o 5 V X q 7 N f j n 0 u u 7 R t S X W y T k i I H V b Y a d C k J b b a r K k t N I B K N 9 g 2 r j 9 Z C I O z M 4 Q l k o l 7 R F Y e s I 4 J S o 6 5 e a S z K S H J D j 0 H J 8 2 5 C b U Q w 2 A y W o n O v i H 8 q i A u c h l c w x i a l Q S k 0 m l J z a N S k 5 3 + Q v u V N J E s 5 K e Z x L Z t D q s N B X a W C 0 c Y 4 o j z U + M 2 x M n D E m x u 7 x P l 6 5 c Q 1 l K Q u q 0 7 s l c o i l E u q A p L R H q / K z p R H K G R n L R I k u H V c P G f B Z g o e H c 9 m w m w k i K z A R K d 2 9 / d h c 3 W R u t T E 8 O Y w F A p W c c m h r T F R I L r K 0 A 9 H w K Y x e J 0 q 0 B 7 O c V 2 u H F 0 u R I 4 Q I 3 A V K a N h N B A w N / a I T d Q f n W Z b R h / r R y p S Q q Q l b y / K 7 k e w s p U Z S y k T g I C h r m j r 6 Q K 1 q z d x D y y L P X y 6 X y e p k O p L F g R w f Y e L I A c + x 0 S F a l g z c Z E A d 5 8 B M 0 K g R t K S N X K V R w u j 4 N G 7 f f l F V s c j h V m l h 8 L 3 f / T v Q + a u 1 O 3 J a V Z Z Z U x y c 3 X A Y T m l 0 0 s f g y O W w e L C l a p e M / F C p v 7 J Y X D g 6 P M P D 9 a e o m J v q y H Q 1 W 2 V w N 6 h 9 u 0 j b Z m Q o W X Q m Z r t 4 A / q e f p r 3 a O p U B b 5 Z z t N w A G v 8 z p H x A V w n K 3 W Y t R j p J Y t Q D v T J Q T e a 6 K 3 t b c g F z F R q 6 v 4 j u f x b u s T a 6 e F C 0 v 6 2 q w f 7 x 9 u 4 M X 8 e 6 Z M w 9 b A X a R r W E l n w 8 r X L W F 9 f g d a u x 1 k p p R r 5 e y m 9 Q k c n u H 7 l i q p 4 7 g g G U G y T D S t F T M n Z K q L T w x + / q x q X B K Q 1 F R O 7 U K y o O 4 1 a Z N 6 g 1 4 / x 3 i G a 2 S 7 c v H W b O h z w Q 0 / t b s L z N 2 6 q i 4 + l d u 0 y Q e W 9 j z 7 E 0 4 U F x K J h T m a e g W y l m W 7 g O 9 / 5 L h H P g q 9 9 7 k t q d e + Y S G v R G J U 5 X o u d c p L G 6 A E t M N B Y i C I o l 6 u I 8 z l W K F 2 y f I Y J m u L v f v c 7 + J M f / D G Z R 4 7 W E 9 U 5 b 5 J E W t n J J x h 6 O V e q g 1 J R g M m g V u 7 E q E j 3 o T r 9 T q P e Y E J 9 d l h S / i f H 5 e X n p J b R S r m W K R R Q Z L C b a E K d Z A M p x 5 k c H W S C J 3 D 3 3 h J Z p Y m B o J P e 0 6 R u u H A 5 a N D l E g f K V W n Q K S 0 E t E z y 6 Z F h z I 2 P K K n 9 6 d N l V X E v R x z k r N M Q Q V T k 8 A H 9 X 4 C B v b W 9 p W o A v R z j M k H U 5 X Q w A a q M F 9 N n d Y B G M 8 b p q x 4 u P E G X y 4 s h T 6 d a G a w R 0 K Q x a Z n v Y e Q 7 S g J k W z W 0 O Y b 5 W l 1 d Y C H v 3 i S 7 u w J u N K l Y 7 A 4 7 x 6 5 G x r U g S N b U m v R q k a 1 K / / R k d Y m e d E + t d J 7 u E 9 C 6 B 1 G i 5 y z k 8 g S N J s G G j E 0 2 l C t 4 Z m f n 1 J m v L H 3 i + 5 z v e 7 Q D j / h 8 O k O 3 7 c 5 i O o P j d F X 1 h O s N c F J J + z 0 6 G 7 b J I F K 5 G 6 C 8 k F W h 0 2 g a / + P / 9 K / x / O 3 b e L D 2 i F q d i d P W 4 X u / 8 p t 4 e n 8 B k d A x P N S 1 s i 8 T 2 o / i H / 3 D 3 0 O G f + Y k W n R 2 B R D o G V L J 9 6 M P P u B L t z H E I A / Q M N d q s r x b Y f C V V f P G P R p z H y f L y W C Q G k B b v a 1 8 Q p L I k C T a d 1 E y F u g B + i g / t Z R N z r 4 A k m Q T 2 R + Q Q 2 R e g x m 7 0 S P E N U U G v H T B c a i q d a f V T Z l a R b X S o O w c I 1 M e Q m 6 y X + W E / u l 7 P 8 M j 6 W V + R A k 5 K C t M B d j I J H U G x A G Z b u f o U K 3 k d X c G 1 C 0 g w V 5 O B g d Z r j M J n 5 2 p P R w t Y 1 S u 1 O G M 4 Y c / + T H k w j M N 2 b F p 0 D O g T X j x 9 c 9 h e G A I V n q 9 U C S M Z y s r 6 q i G 7 F X 1 0 A / u r O 2 p 1 m V y q 8 d J r s w k I l P S H I 9 P X V D V 0 U / p 5 f 7 k z / 4 A F Q K V 1 P h J 3 a W G Q V o j 2 8 h i h D T X l 4 Y m a S a U 7 P K b G H Q l e i f Z 8 J T G m 3 W y b J G e x s S f k 6 s u 6 2 Q M k d S y R M 1 / 5 b u Y C T Z + m G m 8 p V G K t M u K c F z l S L w s N s k N G h f m J m D i O 8 n 1 P l a b A y e h M J W s R t 2 Y P j 0 / i x F 6 R 1 k V l V Z j c X r L D x 4 / h o c s d / u 5 l / j 8 j 1 W / P Y v 4 H v H M T H K L k 0 F K C d p B O S Y 3 X Y 7 S h 0 k P D / k l x 3 q 1 l K h x e i c v Z e M u f W S F Y z M 6 0 K 9 O e + / L 6 V n Z H q B i 0 O Y q 6 v 7 i z X h Y t c 4 O 5 5 I q Y S 9 f v 8 z x P S N A m N Q G u R z g P D 7 c 4 7 v R R / E d p Z 7 R w O e R X h t 7 o X 3 G A 1 m d 8 5 i Q 1 W P O a c / Q E L R M P r k m 9 f / f r E f 2 1 e T C t t 2 t L d X q r C M Q U J f E b e 5 s Q N f l c 9 / x D Q R h a J v R a u d p + I o I x Y 5 g T e f R s N I g G i z q E J y c p L V 1 B P H 3 / 9 v f o y k 7 w G v X X 8 S b L 7 + G U q a M 4 / 0 4 / Z w B N 2 / e g N f d C 5 v F g 4 n R E d x 7 9 3 2 1 9 i 9 1 a h 2 d l H Z d w 0 i H k n i 0 u q p 2 m L 9 y 4 Q Y S 4 T O E K n p k S M k W u g 2 z S Y u I 9 J a w 2 C k R K k g Y 6 s j x M y S A 5 B r 7 6 f E p 7 J B F R 3 p 7 M U b m k 5 f P M k n q p H 0 p e J Q q A K l 0 d v V 0 Y o + m v k R z 7 t b b s b K 0 K w c z M c 7 E l g l c 2 z + C h s w R H B 6 V l V Y 8 f P o M 3 a T + r F U H D z 1 d M B i E k d J 1 Z H I G f / D H 3 6 e c S e D i 9 Y u o n Z 5 h k O + 3 z 2 d o E b H 6 H S 4 M D A / i + z / 9 I W U Q v R 2 l s t v j x k 9 + + j M m g Y b v Y Y K e S f / a i y / h J z T Y P p u d A N W F 7 / / s h 5 z w A 7 z 8 w v O q S 2 r Q 5 M C F m S k y u 1 F V z H c P X E A f A 0 e 8 z s b u H s q l O r 3 Z I Y z S U 5 7 M L Z e E y b W l i X S S B r 0 D D g Z n X 7 A P Z T m / x S S S t s N S T C v L 3 s K w O k o d m 9 O i j j T I w o S e / k X a Z 2 V o t G W j s 8 r P l B 5 4 x 7 s H 9 C l F s l A P + v 1 d S B D 1 L Q w m o 7 a O P r 8 D H g Z + 7 / A E z s 1 f Q h f l 6 e T 8 P O w + N 8 E 2 o i 6 t O 4 t G U S J z y I 3 0 G w S h M A N Q F M v R z g 4 Z r K Z K e q Q f i N y g n q d P q z A Z 2 l Q V e n q X A c 7 N 4 8 U F + D x + B X p y z s x E 2 e k n o O c I p K u b G 1 R F t O p M i n g p h w r Z x U N v L d X h g 0 Y P 0 v z z Z w e 7 W N t Z I + j 2 I X J 8 g B s j Y 7 g 1 O Y s 2 i U F O P j y l 7 5 w Y G 1 P l V T a X k / G j x e T M H N U O n z U a I u N / d o F D g Z 5 O t l D s V i f k 3 u b + r i B K 9 K e b m 1 s K p O Q 6 H C 9 l Y o b s x e F V 3 b n O I i H o X p + c v e N 2 u Z G q 5 b G f j H A g 3 J j q 6 E O / 3 Q d L d y e W w 8 d q 5 / 8 b 3 / w u F p Y e q 4 N m 8 r 9 + d x A e o p Q U y C 4 t L e N 3 / t 7 f w 1 M a 1 r / 2 3 b + G T + 8 / w P t 3 P 6 I Q a c P n 7 Y L T 4 V e D v 8 8 B k R 7 Y u 0 f 7 6 g y O 3 A K + v X O i G n N 0 8 b N u z M 8 h v L k P 5 2 A f T B x w P w d h u K 8 H b S a t n 8 i / X 0 z h 0 r l 5 H K 7 v w M B J m + j u U c u 4 e k 7 U 6 c 4 B W W c c P j J c O J P E F p F K t g J 6 n G 4 l x b a 3 j 3 F u v B / d P j v e / t X f w t O 9 A 5 w b n e b E N r H y 0 S c M S j + m O 7 p x 6 + J l J K s 5 j H q D W H + y y M n Z o g z c U U 0 q C V h E f R N s v T 7 U T 6 J q g z J y d I Y / / I s / w 2 m W 0 r J U 4 L t / o h p F R k M h J o + N k k r P A K s g R 4 b t Z K B I H 4 q D W I h s a c a w t 4 N S s I Z 0 L I W A r w e L T P J P d 5 Z x W g o R P a O y Y E q J 0 g m j W Z h g G 9 H o P n W / V k k b u 7 T / Z V L I F a I Z Y U x 6 K 2 n G K R 1 + j E R U u V h A p J 0 w l V R X y M X V G h 3 / n b + v U 1 a 1 q C y k d b G 0 g h N U 0 t E H T f Y P U z o B O c q 2 k Z 4 u + q + 6 a k J 5 5 f o t v P n 5 L + H q z e c h t 5 3 I p n k w 6 M c f / 8 n 3 1 d z v b m / S 5 y U o + 7 P 0 R h q i e I W S q 6 p a b F f 5 H B a T g b 5 b q w 7 8 y d W o 5 6 c J O t I U R d M g m Z P B + U x S y C r N M W V c 3 P 4 A e h n A s Z R c x t B Q k u w k H q V v 3 F P v V K U M T J A t j G Q w a V t g N e m U h E 7 S n x 9 F T j H M Y J c z e i J v x 4 Z G k e D P H 8 X T 9 O 9 N d H u C q g O t W 4 7 c b O / B 6 H L h K Z N Y S 6 / 3 d O W Z a v l m J A g J A N X 5 H g a t U W 3 s c r i w s E U G 0 u v x 0 o 1 b q g B B q s 6 N l I S 2 L p d q w y c N X 3 Q v f O 1 z d 6 S 5 S C f N v 1 T g S w P C w P A A T g 9 P a Z p d R D 4 r L A 0 N h q Z G Y T b q 8 N H 7 H x H h j B h n 5 s t + i u y / r K y t Q 6 6 + + X t / 9 3 d x 9 8 M P 8 c K L L 6 p b u e X X B I P 2 l 7 / 9 q 3 j v w w 9 w c H C I c W r P 5 5 5 7 H r V 8 i Y E U x 8 7 + C d Z z C Q y f m 8 L R 5 r b q Y V C P 5 5 D i 5 P s p P / R F T j 6 Z 5 5 A y Q m r h H K T o K C d Z m h n q K S W z 9 E 0 n T K D z T A Q d / 9 + i d 8 j T F F c 5 y D H S v q q f i 5 6 p / g G i z c e n 5 t S i w 3 R / P 3 5 0 9 z 1 1 + K + o q 8 P A A J B V I d n E l G t b R q n / Z b / j E W k 9 y 6 C Q g w a y R N 0 n 7 b s S S X T S 4 M r q n t b H C d n a V J J A b o F I U L c / e v o U M 1 O z K D L A p D w l 0 N m l a u U m h s c J H k V U y B I + A k i c S S f G 2 M N x E k 2 / R 4 R s G S g j K V M 1 Z g 2 B 5 0 A t 0 j Q I G q W S P L 9 V M Y m 0 D b N y M q 2 U k U 7 K c w t / b y d S V y s l W O k R Z M E h y T F o S L E m K a 7 O w N K J H i X A S I 2 c 2 + 1 R e 1 D C 1 A a C g p F J U q N f 6 y I r 7 + z t M a B d n J + C K g i V z l R S k X 9 2 c o y H 9 + / h M W V n T h Z + K H l X V 9 f V t o N c D + N j g g w R / E w 0 9 O L H Y u k U 1 U G V U l f K s t y M G S a N T k v J O K f K u K T 1 g B x E L d N b S Z G y 7 C N y 9 t D t 9 W G f X r e Q S 8 F P w K R L V e 2 / Z N 9 x n 8 l i t J j p 2 2 w Y G O q l R K N H p X d M V v K 0 E G b 8 5 Y f v q / 4 m f Z R 2 Z 8 k Y D A 3 g X H A Q J i o Q O R 5 U I c u l G Q s 2 h w k f f f q p 6 s o k p w 9 O j o + p o H x Y 3 F h R 4 C I J L h v P c i o 3 Q r D z + 7 2 c g z p O S S 5 z f H 7 p H p y v E I w Y i 4 1 G A z 9 9 / A m i j E G 5 k E 9 3 5 d z U H R 3 R X l Z 8 p M 6 s y + 3 H 5 1 5 9 F f l M F i F q T O n d 8 G j h E Y o V + i x K j 2 B H D 2 W E D Y M j Q x i b m M L K x g Z R Q s 7 p m N F D K S P N O q R e K 8 E B l Z I U 0 c 7 9 / Y N 4 / O i h K v t 4 t L B M D / Y i n r t w B e + 9 8 z 6 0 X X 6 8 f v k 5 a P M V S P + 1 S p l U T p n U 5 q S I B j + L E / n o J 8 a p z 2 X l S 0 p 8 v D 4 v B x 9 q e V o q E K R 3 m + w H 2 T h x 0 U x C I a 9 0 Y p X b 9 W r N C h p E F S k e f b C w g j d e / y K 6 X f z 9 x + + r s v x U P o M e T t z g 0 A A K 0 t O B g Z G N J 1 H S N p n I R j w g K p m J f k 3 K N j G 3 0 r / P z X e U O r O y 1 Y T v f / B z 6 K j P x Z P o K T U F 7 w N d 3 f j 8 m 2 + R C W r I 0 M B K A 8 Y U n 9 F H t t Q y s + i T 1 Q Z q g 0 F V 5 r 9 H + d 5 y G t R s N V K K t d G s l l W S G 5 l Y N f r G S i m L F r 9 P q r 1 l k q W y W V h X z H K I 0 r O j s w P p R E K x k J T F i O + I R p O c T y Y K J a C J i S f V E H K T h Q R 8 i w + Q z u Z V o a y c u 9 L R A / n 5 G U W O m 7 Q / K z I e v A x a k Z R S I J w n + + Y 4 F 3 I W z k W P J / t 8 c u N 7 l N 5 P T t W 2 m F A m P p c s g j g Z / O J / p O m M s E 4 H 5 S B p E 3 J B W p l j + P K N 2 2 p h R 2 5 m f + 7 K N V X N U C x V 1 S K Q V D w k Y z G 1 8 l v K J y n x 1 t R W g F z i / f 7 d D x V 4 2 v j M Y w T 9 D H 2 R L H / v H s X U j S r j 9 N V d 9 G q y 4 W p m A n n I 6 t J J 6 s m T J + o U M 8 h n w r z S e E d a H 1 j o 3 z V k H 5 1 A J f + e x k S G W l 5 Q 8 y j n p O T 8 m W z 0 y m 3 5 r 7 z y K s w E A 2 n Z n M l l C Y C d 0 N P 7 l + i h j 0 + P s B s / 5 f u W m c A E s H O 9 v X c q 1 L + G T g 9 6 x k Y 5 i C 6 c P F u g L q w T G R y o c f I / e v g J 7 K R t 2 U S 7 d P E K X n v 9 d a x u L O I v / / K H i H M A E o m w k i G X z l 1 Q 2 S 6 m f H d / j z r f i G v X r t F o O / H s w X 3 V s X R 9 a x v f / M Y 3 4 C O S F v g z 5 V Y V 3 u 4 g x r t 7 M U z v I i s 0 O i K i n 9 L K b 7 d g Y H A Q 8 V M + H 9 F 5 k X I o S Z 2 e I x K I t p Y N y + N j U r y 3 k 1 I A 0 D E I 2 p w U l 8 P B 5 D t m U o g n 4 y C Q F c K H S d W b v Z e T s 7 m 2 S p Q y 4 M 3 r t / G U 2 j c d j l P m 8 e + E z v g d W 5 j r H U G K w b q 9 s 4 e j c E R 5 L z m u I I s S E p R y n + 1 W M o r N g x C 0 Z B I x 9 Y 1 S R b X z k j b G b z z / G v 7 B 7 / 4 e / u 2 / / T e 4 e u U i c g S n / s F h V X Q q a G 2 g f t C L 9 G L A i Y + Q M h d h H f G h X + f Y L C + u q e V t 2 Z + S J o p N q g C 5 a l M e R C S c J J X 8 S i c z l I N G V S s p F f / S O b Z A L 8 n 8 4 O d p 1 H N L Q Z r c V 9 W i f t Q S E O Q Y h 6 w e 2 h x O V V k g k k w u J 5 D N Y E n 0 Z C p H 5 m N A 8 X 0 v n J t V d y I b O S d S w i S + S w J M u u b K o l F X I K i S T B b r Z Z N Z 7 o e S t m r i K f J U C n K C l 3 G K y 3 M z l H k T f B 8 G K x m z V q z w v 9 n U y X C p E h + T a h k a + l d f u I n 3 H j 3 B 9 v E J r l y Y x R k Z f J k + L F s k y B J Q Z F 4 d f P 4 v 3 L q C q f 4 u + m U X V U 8 U 0 j D n w s g s p s Y m c O 3 C B S a d E Q 5 6 f 7 m g 7 Z T y 3 U 8 m T C R K u L u 6 q H p D S t P S Z 5 v r 6 j Q 6 x S h u X L 1 G 8 E 6 o z s B a j q 8 w e o 1 W R n x + m 3 N 6 c n K K H o J v T 6 B b F Q r s H R 5 h i H E p t 2 3 o E y G 1 u X 1 C R p Q 2 B b r r L 1 2 5 I / s X 1 W y B h n 8 G G 6 R 8 W T 2 T 1 a P Y S Y h B n 1 U N H c + R 6 o r Z k i p B K f A F 6 1 I + x B n r 7 u 6 m 7 s w y o L U 4 3 N p D 9 C y C q u h c o k H A 5 0 O E y C n 3 6 D x 5 8 A A a T r g k 3 l / 7 q 3 8 F / 9 P / 4 1 9 i a K w f w 4 M D a E W z W N l c R c Z I q r W 5 0 Y h l c Z q L E m U M s D A J 8 h x M L 5 + p U s t i d H Y U 8 U Z F 9 T K Q e j N p 1 N E d C G D y w j n K C z P S / P 6 / / L O / x I P 1 Z b T 5 X u l Y G i Y G x O 6 a X H b t Q a f N T H S x q d r C L U o s n 9 E L + J 2 o Z f J k O z s G p 2 c Q 2 j p E k 3 T O q M Y + p Y 6 e w C D U b i a o G C p N J W X a D C w T p b D F T I R j s I l 0 k t 7 i N q L e G N H 7 U / o y n 5 9 e i 1 K y R 7 y S M I s 0 u 2 n V 4 N d R e 3 P s p H t T 7 + g I S m S y v t 5 B l J m U 4 o G k Q 0 8 j V 1 V X 4 Q j z m H R m l C n R n B b r Z 8 v E 9 F 3 S B 0 T a / 4 o E K h U L R H 8 5 G J q n D C d j k 2 G k D l E S y c i A k P 9 J 2 z O 5 Z F t W E C X R c p T c / M / K k 1 W r 9 A N k n n y 6 S N a S m y p r 8 J H F 5 a o X C 6 V 1 l g E o B y c l s e S c l t f n V w t A 0 n 5 b m u q Y Z K W R a C P 1 g r I 0 3 d Q Y 1 G f q 9 W R D K o R J B t 8 D + u q 2 i + N P 9 h 4 a H q K C y K k F E p F S J i q j X D y G I K X m g 7 0 j A m A V R S q c 4 b 5 + L J 8 e U A i 2 U S 9 W V b c l u 8 2 E K 5 d m 8 M 4 7 P 8 f G 7 g F 8 w X 5 Y + L m v P v + y u g t X e s v 7 q H o K B K O y p k 7 Z G M T Z 7 h G O k i G c F s K U e E H F + t K E p V 3 X o b e j j 7 K 1 h f s P P k I o G V e g I P + T K h p p 9 i P z p u 7 k p f q a n p w j o L r V q m p v d x f i Z 8 d 4 d W a c z L a k + u 8 X C g S + m 6 O j d 4 T a t 8 l S H b 0 9 O N 3 e h 5 6 I V c w V 1 B L m E S l N L q k 6 C U W R L d Q w P j q K L A 2 z m + a / R S r 3 d r i p / + 3 4 n b / 1 d 7 D w 3 g d 4 g Q b 2 E x r V I g P 2 j M G w d 3 C E p w t L S P L z p L e 0 r K w s 8 Q E G K A P z H J A 1 Z r i p a c D N V 1 / B z p M l p a / b U h 5 N F B W k 0 w R 8 8 N T a D F b + f I N y j w E j 8 m B i e B I G j Q k X z l 9 E j Y P / T O r n q I c f r 6 / j L z + 5 C 7 n 4 L B F O I 0 d p c 7 J z h i 6 + w 1 f e e A V H e z v o o B H N 8 t l z h S a T 3 0 y K t 8 P p d a p K a R m 8 R 5 s b e L C 8 j N N M X A W 7 0 a I l s z j Q 4 / F g n A E h B / N s 9 C F l v p N c p C k 9 7 o Q V Z G m 6 T H Q z U T K U y S p P P v 0 E L 1 y 6 A D d / L 9 f d m L 0 O r G 1 K r w w z x 4 c S k u 8 q X k M q w + P J P K 7 f f g m X L 9 2 k t w g g S S / m N s k Z J 8 o 0 S k 7 p W y D N N S v 0 U H K I k p m J O s N X G q P Y G e Q V y g 0 9 U V l 6 T b j 5 n J l Y A k H 6 K y k f 0 p O 1 x X M W M k V V Z l S U x Q s + q 6 y 4 i T y T A 5 L y / M I 4 p Q w 9 U 4 c T J o o h C f S e f k p h M p L s M U n 1 h f y S J K j S 9 M v N E 1 a + a 4 m B J P 3 R 1 V 4 Y m V C K l H V a k 7 q h R E f Z a q M P f 7 x 9 x K T 2 q X n P p h M M 0 G 5 0 d Q U 4 r y J J p e 4 w x 5 8 3 4 P 7 K N h p M S F n e 7 5 Z V O L 6 j l f K t X G G y M t s T f I 5 e j k + U o D M 4 e 1 X t c + W z T X z 3 V 7 + N 0 / 1 d F P n 8 o o y e L t 5 H s L + T S T C D 9 f V t d A 4 M Y K j 3 L V i K 4 w R G H 1 5 4 7 a s c w g K 6 u t s E X C v 2 d j M 4 i u 7 S D 7 Y J K h p 1 5 k s 6 P D U J n t L s 5 v g k i v H p e S w 9 e Y w + y k p b J 1 X Q y T 7 + 6 M N 3 s Z 9 O c / w E w F r Q T V + 5 c K d K p J C 6 q 0 g 8 h L 7 x f n X I K t G u 0 Q R G 4 D J Q K 1 Y b 6 K K u d b k d H E z p D d B m I D B I O B h h + i y 5 g X x l 8 R m + + Y U v w k R k E 9 8 j E s H D A Z G z M Z e v X V X G U 3 b U + 4 Y o 4 S h R 5 C S t S l a X H 0 5 / E H u R s F o x N D B M p L h T b m v P 8 J 8 B D k Q m m s B p N K x + v 7 W 3 j 1 i + L M d 1 i K p e S g Y t M q k 4 f H Y 3 9 k 5 P 8 e / / y 3 + B z W L E i z d u U r L M 4 4 X n n 8 O 1 6 1 d w a W w A i U h I m W i q K D C k 8 P / r 6 T + A J M 3 S 6 z D 0 p P e u s r L S l P e + v e + e 6 e n x f r 3 F a B e 7 A E g C J E C C E E h Q C p I N K U S Q 8 Z 4 U T 2 K I o R e C 8 A i Q A B e 7 C 3 B 3 s W 5 2 v O n p 7 m l X X d 6 b r K z K q v T e G 5 3 v j u I B M T E 7 3 V W Z / 3 / v 9 5 3 v n H s / s 7 6 / h 3 / 7 / / q f V Z i P 7 E T 4 / W 2 s r + + o d l o a X U P d i 8 l F p Z E b L p T K y v c + 2 T + A N C O A / K 4 c S 2 u J w j X + u V C d H i J q V 0 D 6 u z U x 3 t 9 N p y e f N 5 N G q f J r c n C u n / R 9 S z J C b F G H u O i c M p h h c n Y G y + v L u P H M c 3 j 8 6 J G a K X u G l O f B n f t K l 8 n J 3 N k T 0 k f D h 3 f u 3 l a F e g w 9 q q 7 L R D C I x d O I H i Y Z P U j V G H E a Z A S S d d 4 V 8 H N v 8 o z I J k j j S q n d k S y J J i m z z 0 c U L 9 B 5 C C 7 q C J s 6 t U l n c J E K S o W 2 t K G W w 4 X D 2 B E N v 4 d 7 3 c D + 4 S H S j H D H Z B k m 0 i 3 J p p f 1 S a R i a l K F v K M 0 u p F 0 H o f N p a i / n W C Q S W Z h M 9 l A A Q F t p U C w T v M 5 z d x 7 F 2 p 0 k C b X I F P I Y H N n A 0 f c 2 5 Z Q V K 5 n I p X B K 1 e v I h 4 9 Q J Y a U y a T S H 9 1 v x X 4 1 m u v Y S + c w F O v v I Q b 1 P x b 6 6 v q w l 7 W w 0 N 7 y h E 0 t v d l / u 8 x c n z m 2 H E a G v s 4 h i a a 6 P a m k M 2 F q U N 9 B K Y g 7 j 5 4 g K X d W + o d H d S A w k y E k c g p I R 9 E 5 T 7 S S F R L g O G e f j X p U 3 p b / P T n P 8 U h G V y d 6 2 Y j Y 7 h A i q z 7 D 3 / + H 2 7 O n p h V U w o 7 6 Q A 2 e q O k j n R Q q J 8 + f Y a o 6 O B L V l W + W I V I m + f D S S t e 4 d v 1 e o W o I m k u e r h k v K T F g R / 8 8 k 3 0 D E 8 p o S s N C J N E q y 9 / 6 c v o 6 + n B 9 P A o n O S Z M p s 0 G Y v j k 7 m 7 O O E f Q N v t V B n n k m T p 5 g b I N H Q R 9 l L F u c q I I / U 5 H j r Y H h f W 1 t W J a J i 8 O Z F R f N l M N O n o 8 q o 2 W k s H Y d V 9 V I L 2 4 G A / J i d G a S B 2 l b q z T 4 P V k c Z 1 c k P i B I H R k X H a p A n v v P k m 3 v v J T / k 7 G i Q Y G c 1 8 N m n Z W 5 J e c a S 4 P f 1 B d D E K N 8 p 1 a j Q H P p h / o P q 8 t 2 m 4 D p 0 J R S K o i P s T J 0 7 i y q X L C g i k R d g H H 7 0 L q 9 e J B h d a R 6 D w 8 F 1 E x L a I 1 n L s P D 4 9 T b r c j T S N 5 s / / 0 1 + g 0 M z w k y r U F 0 m k o l v 4 + Z v v K I 5 / 9 f w V a P n 7 R R r l o + 1 1 F A g E I Y r y I z q p d A L K 0 y l y f E 4 f t W G 2 m F d 3 Q N L e W j q 4 y s w j m c U k N E x y 8 6 Q a V o x L Z v S K + B b D o e + r 5 F Q p i a 9 W 6 R y k y H a H R U 0 y l J 7 n c r g g e Z B y v B 7 q 7 4 X d 4 + J 6 k / J R y 0 g j S M k a 6 C F t 9 x O 1 R c R L a w Q D 9 1 h P K t o V D C D Y 5 Y O G O s 8 l y K J p 0 I j N 6 q A k l k r D x 9 9 R v Q j p l O K M o + P D K p k 4 R d o u X Y q b W g M O 9 n Z w 6 e w Z R o V O 6 i L q Y 4 J l t 9 u G g W A Q h 9 k q W V B e Z d I 7 + O c y i L r A N c g R R I T W y h j V N q W I H L W L H N D b / Q j 4 5 J 2 J x i 0 D 0 q U I C q 0 w w X q P 7 0 K G U S 2 j U i E j U R R f j u S b f F 4 7 Z A i d i R 4 k J 6 k t i n W 5 S 9 y P R b F L e 5 O E X 9 V C g A v Z b t a g K + W P b h b p K C L 6 y l z M / H 4 M O f J 8 e o 3 q L p O i W M 1 U y I X r T S J F l I t N H k 5 k L D V I L d x 2 J a z / 0 T / 6 J 1 i d I 6 2 j J n H 7 O j A x N M z Q 3 q e S U Y U 2 9 I d 6 U E h n Y b Z R L J J 6 S A + K V D n L C L W N 3 7 j x e T z z x p c x 0 B 3 C E R 3 m w c q K u p i U I V 8 6 K l q 3 g Y Z R K a o j 6 D I N P l k q o N v V h Z N j k / D x s + K R X X h J V Y + W t v B w b w s x U g c d Q 9 B h 7 E B d y H 3 6 y W 0 6 n Z 6 0 Q U 8 6 1 u b n E k H 5 z G 0 N F 4 2 R O U d k P D c z Q 1 5 c R r K S Q z 5 T x i C j 0 O H + L s y M z h a r H t 0 9 A e x t R p A l n a j x M 0 S o a v k u X B S U S R E G B g Y x P T l F r V j D + s Y 2 d j e 3 8 S / + 4 A / x 7 o d 3 c P / x K i 7 N T M F J R 7 q / t o a U V o 8 E n e G t D 9 8 j Q E R U 7 p s U N H r 9 3 b j 1 4 S 2 Y S R s k S u 9 G 4 z R A o y p t 0 N Y q c N C B H 2 0 u I y U J m 9 z c I j e 7 i 4 Y k 7 y K o K l 1 Q W z R y H w 3 S T V o s v f c k s V U y z M W g 5 O R K 2 m L J U b r Q R h 0 N W L J f Z J h B j R F F T u D k U l i 6 4 q r 9 I f J q z X R M r v / 1 i + c I h C Y 1 R r S a z m H E H y R g V 9 S B j 4 3 U q N R q c H 9 o x A T E K K W D a C m 5 B g h H G c W J 8 s V 2 B S 1 q v D b B T S q e 0 w R D e S 4 B 0 V B 3 N 5 Y X l z E 0 S H s R R m T S 4 s k L F y E j X o 8 z 3 A + + 5 1 h / H / w E 8 G F q I 7 f X g V 6 n F 2 W D B g W d E 6 d m L 5 G d 2 N R + 1 a s 5 J J J R P H h 0 B 2 f O n M L J m T P Y 3 t h R U T p d Y F T U x v H 1 1 z / P f S c I O s i u + H 3 7 1 O 9 L C 6 s E c 7 k T 0 6 o j c j n h k 6 P z F i O s k e v u t T n w x N l z 6 g 4 t m S + o h j 0 a 2 l O J N q O j n p c 0 r z I j c 1 o O j 8 6 M D N 1 c o / C W u a 7 h n U 0 E B g P w c a O 0 R K l c m g + S L 6 o 7 m A w f 6 M w s R R l D 6 n 4 6 p v r u / d E / / m d o c 6 E l r W d 2 a h L r a + s 4 f + Y s z p 8 7 Q 7 2 U p s E x k l E I j Q 8 P M 1 q M U P Q 7 + b N c Z D 7 o P u l X m r r B 0 e P H z / / 6 h 3 j n h / 8 V x c N j X D o 5 q 4 6 a K 0 Y t I m E Z 2 E z v N x k Q J L 0 Y p k Z K 7 E d p 4 L 3 o 6 w u g S g P o 6 R 2 m 7 t t A W t / A b u K I 0 W s f l 6 8 + h 3 M n L v N 3 j X j I C C f J k T L m p D 8 U g p 6 L m a 6 Q Z t B p u z 1 d 8 H C R t i J H + N V H H 9 N + i U I u U l y i 3 P T Y B L W j U d V p y Y 2 9 3 E n J g Y G V 6 N V s k 1 c z o j 3 3 5 A 1 Y 9 C 6 M j Y 6 r l B 3 p r 9 H H Z 7 T R a d 7 4 / O f x x K V L q j X a Q N C N x 5 H P B p V J 2 t C D x y u K J t a 4 D p 9 8 d E c d + l w l P 8 8 1 S 2 i T X j Z o 4 P P U Q J u M V P F 8 H N u M F F E C S Z S o L n d f Q m c 8 f C Z x J g v 1 X K M i f Q Q 9 R F Q Z 2 d z G M V m B T G o X 8 d w w U C P Q K I S C S x t n u X C V R i q S j q V n x J a T s 1 g 0 q U 7 v 6 n Q 2 D y n f m M s L A / 9 c C h S H + 6 l 7 u v 1 I p D O q V s 7 r 8 f F n Z G B z H Z s 0 Y i 8 B 1 M j n 0 G k Y / e g A 0 j x / j 3 b U z 5 / x W Z 0 w 2 E m n D w 9 U J E v m S g S t s j q s s l M f R i g N H G 4 j f A 4 r N t d o e 3 0 j c N N B w 7 T H / l A A / Y z w c v G e T p P O W j X o D X r h J F B I u 6 6 H K 2 F M T J / m + q 5 z H Q 1 o l 3 M o x c O q H E N y E h O H p O 5 7 a / x v S g c y r h g j W T Y b x / 3 5 u + r w 6 e H 8 K l J 0 B j k 8 l U t p i + g 2 R p g c I 7 z Q Y 4 l O G k o U N 9 f Z 7 + 3 C y u 4 m f 7 7 I d f a q S C 5 D D x 4 v z s O p M 0 N H 4 J I S f T u B T H f p h c s 3 D b k q C h T 6 h 2 m K c I q v r q E h h k H S o o F h N U + 1 k / S r x Q 2 S P m n S w K N v s A c n S F e 2 l 9 b I i t s 4 P D j C W n h H R Z Y Q q Z 1 U j F Z J M e T m O x F P q h L h 0 2 d O K 1 5 9 6 / Y n p C J l / O m f / x m c f I D / 7 l / 8 E Q L B L g R C X d i M 7 M B I g 7 Y 6 b S i T Y o j w l I O E t c V F l G m A d x Y W i X r H S N H 5 J R V E q J 2 F o j R B X v 5 X P / 4 x s h T P F X L w G K P T Q 6 L U 1 v I 8 a V k T v / 9 P f w + / + v h j F O k U R 4 k 4 o q R B e d K D B y v r F K J R N V R 7 Y m p C L a x M G T k 1 M 4 t n n n 6 G q M u I R O R + 9 d X X 0 c V F j f O 7 Z R K 8 a C Q R 8 I O 9 Q / j t 3 / m H 5 O e H u H P n E 7 W g n t 4 e f P z p b U a Y C I 6 5 H i 7 S G k I 9 9 q m 5 h r u 7 8 I A C O U l A 6 p R S g V w B Y z 1 9 + P L T z 0 H j t K D A 5 6 q E o 9 g 4 3 i d D 0 G C Y u j Z E H S Q l I u 2 a B h a d R R U s F u h c O s n c 0 L Z V t r O U i m Q Y I a y k V S a h x 3 R Q F 2 l 0 p 9 + n Q E A B m x y e 0 G m a B D h 1 N F x t q w H R M j v W a j d Q 0 4 A o r V e g 0 0 F a d 0 Q q a u / g 5 3 A / 5 O S r S G q 2 v r d H j T 2 E 4 N A A l l a W E O d 6 7 l L 7 y k W s g f Y h R 8 9 m s 5 a G H + T z Z F H R 1 J F v V d R J o U z E 2 F w h G P b 5 M U o d L W 3 P p A G / p a 2 D j U x C D r u W l h Y Q p E b R E 6 R H x s b V 4 Y m G U e + Q Y D j Y 3 0 P K 5 U B 3 V 7 c 6 R X 6 0 F k Z w c J K R 0 I k e f y d a p Q z y j E 5 y Y O V y u l G T k 2 f a o I H 6 Z y d 6 q F q + S Z c u 0 b x 2 u + j E C F J 0 1 G Q s S Z p d J n g 6 u U x t s h I Z A G 6 S A 0 h 1 G c + F w x 7 f u 8 3 o L z 0 0 2 r T t P B n D Y e q Y k s S E F s H J 2 e H i n q Z U X q f u C 0 9 d v 3 m U O I a Z G u G 3 v v o G e k b H k G n U c P X y V a z e f 6 R S c o Y Z 4 m t E X 8 m 8 b R B h T K 0 y 7 O S S u 5 u b 6 P B 3 q W 4 y b 9 3 + m J y 0 g F 1 + u V x A H l E M n j t 3 A V / + 8 l f R R 4 4 t N E M m w c t G l 6 s l / O L t X 5 J q V P D m W 7 / E O x + + S 4 f V Y o 2 i 9 B t f + D J p i x d v v v 0 W W k S + C X 8 H D M W m E p g y 8 t 9 P M S 1 t j T P p N I 3 J g j R f 8 n s / / T t M n j i B r c 1 d 6 r Q x y P i Y E G n g i 1 e e w s X p k 3 D R c O 7 N z 1 P / 5 e H j u + h k o j l R + y i b Q p 1 R 4 i w 5 + i s v v I h / 8 O v f x c r c g p p g O D g y j F d e e k 0 1 p d y h w f z j 3 / 4 9 / J e / / E 8 0 L i 1 O U X P O T M 5 S t O u x s b 2 G h b m H 6 n J w a X V Z R e m 3 f / o L d Y r 2 q 1 / 8 C v F k A R / f e 0 j H 8 O A w f I R 4 u Y Z s N Y u + o X 5 1 D C / N Q O g R M H U 6 8 O S Z C + i x u t F z Y v K z z B V u U D a T w Z N P P g W Z S z V O a t n l 6 U C H 1 4 0 N R n q p W J V c v Z 7 e I A K 9 A b X R R 9 S m 0 t l H o o t k s W j q c m 8 l J R t A k X t w + d z l z 4 r 8 S P E l D 1 N P h f 3 t 7 7 x B 0 N p E J 4 H M Z r Z g d X u H m q l J Y D q G m 8 5 l B b / D F 1 K n a 5 L H t j D / C A 1 9 n T J E p / r + N Q h C R W q 5 e D G B K d J l C 5 l B g 7 q p S B q 1 S h q e z R b Q r r R V 8 Z + M m c l T C k T o J G a n V T W h k Y M Q y e Q Y G x 3 k 2 j N a 6 o x 4 9 H h e 1 S / J q C X p D e h y e r B D K l 2 l 8 T f o 4 G 2 d F U 8 8 / T z 1 u x k 2 T Q 2 V H G 3 Y K E P y M i p z p E 3 b K d D h K Y h w d / 4 x P F K 5 r E 5 D W 7 j / 8 B H 6 q A e v X 7 m M h 7 c f K S e S D r F 5 A p y c Y s r z y D 2 f J D q Y a W s 5 0 m n 5 8 y C 1 q 4 6 U P E G w E D q 8 z w g t E V 6 Y g L p + 4 P r r f u 0 r n 7 v 5 6 Y M 7 C J G y 1 H U G / M e f / E g h x 8 n h Q b T o d c L n N U Q K 4 a F y K + 5 i 6 K 0 R z S T R U S 4 K N 7 d X E T v Y V d 0 3 V 9 a X I I 0 E a 4 w U T 1 6 7 z g c s 4 e K l q y h Q A 4 U j B 0 S Z I X q x g X R v H 3 f u 3 + G f 1 7 G 6 v o k M a d D e w Q E K + R x 6 A j T + B w / w y d I c 8 v W q 4 u I 9 9 g B e + / q X 8 e n c R 9 w U G 6 K x I 5 X f l u c i z K + u 4 I A 0 T 1 r w 6 o j C U y N j 8 D E c 6 6 w m 1 V Q y e 5 j C P Y r 5 f h p D h 7 s D X Q E a R m i A n 8 n N G h x B L x E 5 x D D u 5 S L K V I j b H 9 3 C 1 S e u 4 a 2 P P 8 B T T z 2 B h c 1 V Q j f w 8 O 4 d 5 T B j 0 y O k H F 4 M D o 9 g a H y S 0 W k X o 3 S + Q a L u Y y L s x Z M n 8 Y P / 8 p / x 6 s s v 4 e / 9 x t / H u 2 + 9 + 1 m K y 8 g g X n / t 2 / j V B 7 / E 5 C j X g W s t V C 3 Y G U S W 6 1 N l h B m i s y e O 4 z T S B I 3 b T L 1 D f s 6 / e + v t 9 2 A R P a N r w d o m 9 a E m 3 a D R D / F z J D d D I s r W 9 i Z 1 b Z 2 G 1 I L X Q E J K 2 l i r N F U j R 5 d L T q 5 A u u Z F Q a g X k V k y J y 6 e P Q W 5 m 5 C O s X k 6 R n e o V 1 3 I D o 4 P Q k d 4 l k a W K 6 R i g t x U j S q S S C m 5 H I D o b U 0 V 4 Q R w p N p Z w F w u q Q M 2 D w G 4 H y s E P J c M T u D f S 9 1 W t V B R N F R r 0 a F M W n X x 3 E W k i g U y E U Y R 7 p M Y r E z T b 5 L i S U T V k K F 0 + b z q Q E m y 5 Z M 5 G j G d T r R w u l D D y G A / t V U v j i N 7 m H 9 4 l 8 Y v X b j s t I 0 Y w b 9 B T e p X i a s R a t E Y d V + E Q G 8 k 1 Z t b W l E 9 / 6 R g M L K 1 B S s p Z C a T p 2 N K P q B k B 3 5 2 B S K 0 T z J k k m Q N D r c M 6 W b U o 3 S Q a g c / N X y 7 3 E S G F J 4 L R X B P 8 f s N q o e h b v j c x M 3 x r i A q x J m t T B z f / N Y b + L 1 / 9 D v 4 9 / + f / 4 V I 6 K K Y N a j S 3 w Z D + a E M 0 Z J 7 E y K k 3 H 8 4 i I 4 G o r T k o 8 k Y z g 5 u g L R 0 k j I A o 8 G s e l L 4 y I W / / d 1 v 4 I d / + w P 8 y b / 9 d / i b H / 0 A n 9 y + 9 f + M p 5 T i L r O 8 g m r Y L w Z w 7 / E c 1 i l W a 4 w E / C B s U Y O M 9 Q w h b W 7 h F + / / D B 1 E t Q K N Z H Z i G m 6 i e J j a b i D Y j w 4 6 z P T A i B r q F Q z K A G Q D K W w W V n L + L p c Z q a R Q E D 3 u 0 j G K x Q p m h k Z U f d H e 7 i 5 B g 8 C w t o I d 0 Z D k 4 A / m H q N A S v K L n / x Y 9 c e 2 e j 2 o 1 7 l w K d L X 7 p A 6 e p d q 4 z Q / X x q 0 S P H g e x 9 9 S I N u q C k R F 6 9 c w v d / 9 l P c I 1 U t Z v N E v z j 2 K c a l 6 H B 7 Y x m T w 6 N o J z M I U n c I F 5 c 0 I 3 u h j g o N p p 4 n i B A x 5 Q S p o Q O C 7 g C e v / G K u o z M x Q 4 J F n I c r c U x k X 5 z h 4 j N S C P N O c 1 y I 1 v n 7 z P q D J N 2 n h g b x T D p 5 j o N M k u g k s + U t P o c D V 2 u A f o Z 0 f 6 H f / n P c W Z 6 A u M j k 0 j F S Z k I U N u k m 3 o C p X R F l d K d Q V L 4 + Z V N h G m A t X Y d N X q H j N O U P M C 7 9 x + o 0 8 E K o y w B X f U i l 6 k e P b S n G O l z k e s i F 9 M V 2 o / V R A A k H Z N S o D Y Z k J P O 9 n i F O q a S Q 0 7 u o m h L j U K J s V C O y + M q V z B N L S g X 2 g s 7 W 4 p u 3 r h 8 W W U 6 y C D w U z N T W J y 7 B 6 / T q C h 4 B / d I 6 u 2 E u 5 Y r F X U B L u l B d x / N I 1 f i v v A 9 h J I G 6 I T S 8 E a G Q U h / 8 j q Z m a x P v i U z w Q y M V k b V N 0 J K O k R 7 y 3 G h n f Y s w z P K 1 N 7 d 3 T 3 Q k C 0 I G D s Y Q S V K S d q d l O 6 X 5 b C n X a / c l E Y o b j 7 M A M V + k p z 4 g x / 9 B F Y + d I s R i b E f W t I + G Z w s Q n 5 4 Y h Y R o o V 4 r s 3 q w q O V N S w e 7 n O T 9 D S U C V x j R H r 4 c I 5 G W 8 L d h / f w v R 9 + j 4 u l R R 8 X S E 6 Q t r b W E a c O 6 3 R 7 M c B I 0 W K 4 D H K R h w M 9 q H A D Z E S L x q C B 1 0 6 R n a 4 Q B d 0 4 O 3 0 K / / n n P 0 K L 4 b t N w 9 7 j g h 9 w c a 7 3 j P M 5 T S j y z z u p N d L h Q 6 K U F U W T F e n o L t o O P 1 r c u G b 6 A F E a g Y M O T v W A H E O 2 J N P e v n + P C K M h I D B 8 H 0 Q k 2 w d e R j E p 0 R a t J X l j I n L n 1 1 d x u B / B i V P n 8 C f / + t 9 g c m w K C T 7 r 5 s o O 8 k T 7 P / q 9 / 1 b 1 S l / f 2 8 H E 0 K j K c J i + e A b v 3 b q F R q a K X q 8 f W Q L R w e E G L p 0 5 i e T G M W 6 c n F F z m l b 2 t u H t 8 a L L 5 s b p J 6 + r C 9 u j I z q O 1 o I h g 5 M G H o G R 7 5 T Z D q t O P V 5 G s Y 6 h P q y R m t Z o + E J j D Y w w T c k g J 1 2 T e q y Q z 6 f 6 I o o h 9 A 5 0 q w L R 2 c k p G q I R X X 0 9 6 n j 5 2 W t X k J L 0 M A K Z R K H V 7 T 3 1 / C X S G 5 l s I v d N U g Y z 0 N 2 t J l J I I r J 0 W g r T Q Y + J + O l U U d 1 n X b 9 + V V 3 8 N 8 t V 6 j X S V 9 F w B N Y U d X W l U Y B b 0 p b o c H m C m I E 2 J s 0 x J c V q Y 3 O f Q J B j N G h T 9 5 L B S E I s f / / 0 m V k F s I e M b J J v G O O 6 h r n G D Y K N k T p O T m O H C Z g D f E + p e t b Q y V 1 O J 3 L Z D O m o 9 B Q k 1 Z Q M D z p 4 l c 4 Q o U Y a H h 5 H f 7 B H n S r u y d X K + h a k g Y w 4 U J S 0 v 2 H S o U k 7 0 D M 0 S Q p Z q 9 S C w 2 p X 9 1 I y M 0 r W T 9 o w V + l 0 p w b H 1 K W v H A 7 J y e 4 R 2 Z K c b s q U j p h M g T 8 3 P X Y z N N C r O p B a u Y D p S A S M 5 t Q p D i 6 O U Q 1 g 7 g 4 R 5 Y l 2 m 0 d H O K I x 3 q f X h 4 k Y 6 1 u b q B j q 0 D M C e M 1 u N b N V Z q g O k U f L K Z + k B n H v i H g m 7 G / t 4 d n r T 3 H R K + p o 8 v X X X o R L Y + d n + 9 H l d u M K R a O c 4 v V 0 e R E 7 O q B T a V V f 6 6 5 O P x J E 8 z V S n M x R G k e N C v S p F g w M + z J H N a a r 4 u 9 + 9 g s Y S B O C D P N y J 3 b h q W t 0 r n 0 i S Q P Z X E r d 1 r u p N / b 4 D C e 6 g 5 / 1 I + f C g T 8 r U x q k 6 M j m l P q Y D g S 7 A 1 h m t J K C v Y m p a Z U U m 0 y Q T h J V r z z x J P 7 q + z / E / N w 8 n n n 2 G f z q n V 9 R P 9 Z U G 6 l f 3 f o Q q S z R k 8 / x J / / j / 4 B w e B d N O k c r X c J E q A / S g Y h 8 Q p 3 g N W N 5 l O o F G B w 2 x c u N 9 O Q G j b J C t F 9 c W + N G G x G 6 N I s e 0 v C R k x P o N d v g 5 6 / v l L N I t K q I L G 2 p x F 1 f h 4 O 0 K a f u j B x W J 5 6 5 f k N V D v s Z 9 c I 0 n m g 9 T y p r w a A v o K q A a w z 6 U l g n R Z g S J a T f g z S 6 / 5 A A e H d n H X V 9 G 0 + c P g 0 P d d w e g V W o n h S b i m 7 q J J 0 S A 5 Z 8 I e l l K C l W M o t 4 f 3 0 H l V Q e Y 3 1 D a j J G j M A r S c 0 x / v P a c 8 8 j R + C j V a q T M G m E K q f D D r s L h 5 E 4 o 5 q O t A r o 6 w j Q S D s R I e 3 9 d G G O n 6 M l J Y v j E c F 3 K 0 k g p 5 8 G C J j V f A q n J 0 f h 4 p 7 5 u j o h m f d Z O l 2 d N D F E u i p r L N c t E p 3 M p L R y 1 3 X I v d H z W V e j h 1 i L h H F M B 5 X U M R 1 B u E H N J H R e S j E C 9 k 5 G o M 8 6 R 1 U I D n L J L V c M M s C h x g e Q j r V y P S H F h a u b G y o L R B q 6 y C l h i X Y u l F e 9 p 7 v T f J O f T u p B E U y 9 E i v n G D U N a l Z O h B S v N x R E K 5 7 E D + f u 4 p 2 5 B 6 Q g P r z 2 z N P o p u E b y O m l z a + U Q p s t H n X E 6 L J Y V Z K o p G 9 I O 2 I C C L 7 0 2 u f g Z 0 i W U 5 Y 4 n e P y 5 S c w Q A 3 i o 0 i V m U 0 F o k u H k e L v K E 4 e b V P R b p 1 R r 0 G 9 d b Q V V U O / n E Y T z t H A T 1 M j 3 e i f w K 3 9 T d X f v M 2 N M n B B R q h F N P x 5 4 R 5 p O k A 2 G k M H d 0 v o Q I C R 9 y o 5 + + 7 S J i b 5 v x u k P v 6 e g D r G 6 f L 5 c f r k a V y 7 9 i Q e P X q I 4 0 S E j k n x H C c 1 s l F B c s N 8 R H w N 1 y S V O E Y 8 G y O S 1 Z G M h Y m c Y W V 0 B w f H W F h e x d h w P 1 5 7 6 R W l R 6 Z n T u D 9 d z / C C z e e I V h R B 7 3 3 P v 2 J 4 p 2 b r 7 f q E B x m 1 C J 3 9 1 j c F M A U 9 0 R k A Z H 9 3 X 1 c f e o Z 3 P / o A Z b j h 4 j s H 6 D J C D R y 5 T x q p K 0 5 G m / O b k R H y 0 B 6 o V X N M 6 v c 8 A F v J / r 0 N t K 2 I n 7 r d / 4 + 9 e w 6 9 q p 5 V R 1 b 5 Z r 0 D V N v 0 e B 9 1 C N p 6 g w 9 N a a 0 W N b S k X / 8 9 v u q f U B P H y M 4 I 1 Y 3 a b L V Q y p a y l F j 0 M R o X C b q s 0 6 5 t B 4 a g z T N K W R J N f k 5 v b 2 9 G B k Y U 4 d E v W Q A Y p C o N x n p 3 b h E t i J V D I o S 0 i a S t K M K a Z P k H A Z o P 6 O M t E 7 q O 7 m n r N I Z Z N L 6 G N f t z t 0 H q h O V h b q l Q q O W l L B c N o 1 q u 4 F z s y c I Q v x z G j 8 3 m 8 B n o r G 3 U C X d 9 v m 7 E T 1 K w t 3 h J 7 1 s o M p n b x B A H s 3 P w 0 2 W J c m 2 B t G D f M d O h w t v P P c 6 g l o D z j C C y c C L c r 1 O i W N m x H N B p t e L t H C 6 3 K C I o + N p 1 H f m K C l E o 0 l m j J T r Z L J F f h + 1 a b 6 k h k v o e m d 6 b 9 b z F V W j L y N N i g z Z 3 / 7 G G 1 g l C g / 0 d h N R S / j Z x n 3 c u / c Y v a 4 A f u t r 3 2 T o d m A v f I R 2 0 4 A X n / k c D m I Z T M 1 M Y 2 J 0 F D e I 4 n J J L B T g v 3 n j W / w Z a g N G q 1 h 8 H w F G o B O n z m N 4 f J Z R Y J u L V c H o 9 B j C 1 D F 6 U r m t 1 D G i p S y u X L m C o e 4 B 6 C n 8 L D T q A K O K D B 4 4 M T Q E Z 8 A J b 7 m F A t F U k h n l K P i N 1 1 7 D M B 1 q j V H T R l 6 c J Z K 3 6 O j l G v W L p k m D M n H D c 5 Q Y O m o t D w b P n 8 E 6 + f e z z z 2 L g Y E B n O S z b 6 6 S u i 7 c x + n T E 3 Q 0 j a K z / l 4 P T H y u Q 9 K / A h d w k i g s R 9 g a U u s Y E S 9 N Q S 0 n g K m E j P J 0 4 D t f + w p e f f 1 L q n X W r 9 5 + F 9 3 9 g x T w I S z s R b C 9 v 4 X p c 0 P Y O V p C r 7 s L w 3 1 B R I 6 T 2 C V K b u c S C L X N W E y E 0 W 0 n v S D A Z X N R O K k p 5 I D C T o Q + W N 7 E f i N P S l J D a e s Q e 8 U 0 e r w 9 K m v D K U 0 I M 2 m E i P K L X M P b B L 5 O f p 6 W z 6 5 v m u g 0 N n x 6 6 2 O E 6 J h H t R x s / g 7 S z 0 M U Y i m 0 q V t b X J / R U A h X J 2 f V J X i B x r s V p X Y k I P X 6 O t V Q s p Z F S x q Y U 4 d I k n s 4 2 D O o q h F c N O 5 Y N g u X x 8 V 1 S G C Q d G x I O i J x r x c j B w j 4 A 9 S p e 4 i Q A j b p a N I o R n I 1 O z 0 2 B H x O S P O U S O w A / F N 8 m Z T 3 7 3 7 + H n J 0 3 h K d p y B 3 o G R O A U Y j O S W W e 6 P j n Q g m + o O k Y 1 L 2 T 2 e q t 1 R e a f j o G J / e e 4 S J 6 b P c o z G Y G P n / 4 / e + j 1 V S 6 o k T U x j z 9 + B i / x j O 9 Q 7 h R K A P T 0 x J c x 8 H O u m s c h a w e H C I W C E D D Z 1 T T v d E G / r 8 X e q C V 3 o P y v m 5 n E S 6 S N P l R N A l 9 3 h 0 V s m c k I 6 4 k 6 N j a n C D Z v r i U N t m t q t j x G F 6 o 7 G q Q 4 o 0 L r y 9 g Z c u X c E D U o G 3 7 s z h 2 b O n 8 Y 2 v f x M L k S O G R + k i W k F j R Q Z a W V G m B p B m I F 7 S p T i F 9 / t / 9 w s E y f c T 9 G A t I 0 6 W Q v L x 9 i K + c O V l N a S q a q 3 z o f t w 5 u o M / v 2 / + 5 9 w T M M Z 5 G c e V 5 L k + q e Q K M V U e Y W + a C L d K M B C M E q T F H s t p G d E H c k O J u 8 g e n R g a G Q c I y P D e H z / P t E 8 L F 1 H i C 4 y d b B A D l 6 G n j T 0 O B O j o V j Q S Q 1 n L D Z g 5 y a P + k N Y z R 1 R 3 J 7 E 9 q M F Z M p 5 p M m T b U T W T J K 6 h B o y 6 H N J Z R r c J o p U v g / 4 f d L / z V A q q 4 O A t F G L j z / 5 G C N d 1 G o U 3 O e u X I C Z F P V g Z x 8 + a W l N 9 F 8 i f S z n 0 o h I 2 h S p s a v D R V q d Q p f H j 3 5 S V E K z q n + q M L q W u U E h A w 0 0 n Y H F p Y e D 7 z E 2 O q T q w P b S c c x 4 + r H Z L G L C 5 s V P w g 8 x 0 z + F 1 f A O q t Q O v / G l r 2 F l Y w 3 9 U + P 4 2 5 / + T D V O u X D 2 P C w E H m n i e F B I I M u 9 O 9 X T j d V k D i G / B T 3 8 / r / 9 c B 6 D 4 w M 4 T V 2 4 u 7 5 B k U 0 9 T D Q 2 9 X R C B t c N d o Y + y z L Q N 2 G n 4 0 m z / K N U C m W z F m 4 L q R W d V P q i B / x u 5 Y w m o 1 T i A v O k b u S h 3 C d S J z q S V D G 4 S J n K j K Z a E + k f E b 2 f I C i j e U 7 N j q K H D t g g Q M s o o j B t q M m I 9 n h t k W y 8 y b 1 o q 6 m F k v m x d 3 i A T g b B J y 9 e Q r + 3 A y a z D g 7 q N K H J Y h t k o 9 i h 3 s 0 U E 9 R N / a g a z C g U Z N o k Y O d z 9 l i t q p B z 0 N d L + l y C r U 3 g J V X 7 / u 3 3 1 Y Q P K W u 3 k Q 5 G q X n r w r R o Z 9 J 0 R t K R p D 2 B 2 W u F v c 7 v o S b U 8 D n O n j q J X 3 7 8 M f w d 1 K 7 e L u g 8 I d d N g 0 Q n o l y R l E z S W m T q N l c K K / E I 3 r 3 3 A F c p p J 8 4 e 1 L d + 8 j l b Z v k Z Y M 8 s t 8 X x D 4 R d I C R a f 7 + A y y t r K g o J R e i m 0 t L m J q c p q j 3 Y a y / H 4 X 5 Z d y 4 d g G p B / M 4 q X U g 3 W X B R z / 4 I Q b 4 g s e k S D c u X k X P Q B d i x 2 E a s B Y h S U i s y p R y D U Y Y F Y I 9 N F o a X g c 3 x 0 w U k V o o E 1 E i x Z C b 4 C Z I + o w 0 M F z k c 3 l 8 f X S i O A Y p G m / P 3 W d E H M R z T z y B V D q B S H i P z u H G 1 S u X E S G F k 2 Y b W x S q w q V N X H B X S w e Z w m h y W t F F L r 5 D 4 U 4 / x A G j b H B k E P f m 7 5 H y S U Y y j Y L U t I O L P t n X j 5 e f e Q 5 H k U M y T j 3 6 S I P G x s Y U r x Y O v r C w D h m Y L X w + Q i S V 1 B 4 n H U 5 6 Z M h l u a T O T I y P Q s a e P p h b R I f D i 6 e G x q E 7 O U Q D i i F / V I A t E E S x 1 0 d j i O G Q T p g r V 3 D K Q m p K u h y t F f D z u x + r 7 P d e U t r T 5 8 / j 3 t w j x f O / + p W v 4 u 7 8 H I J d Q Y z a O v m u G / B 3 d c B N C h 0 T z U a q + d X P f Y 4 g k o J M D 7 x K d u A 3 k V I x A g w N D l D A L 5 L S O J C I p h A Y H s T q z g 4 p c Q g h m w e e n i B u L c 6 R m n l g I T O w E 7 x k Z G w 8 R 9 l g N a r W B t J e o Y 9 M p 9 m k 3 u G 6 N m i c 4 u w y A V L y 5 W x O D / K l A m Q U U o W A U g U 1 O c F F + r N L a Y w w J K G N s i c y c V F O K 5 3 U l r L P c l i 0 S H b z m M + 0 S b l w b 3 4 R W f 5 e y 6 h T w / 0 G q B G l j K V N H X y y i 2 B E z e 8 g y H V q p Y n P I c 7 J I d z x E a L U 6 m v 8 7 x z 3 X z o K S 7 9 0 0 V i S Y y i p R z o C h d S 8 S c 9 + y V 2 V y 2 g Z p M A Q p d o c 6 E t 1 n D s x q 9 o B 6 P Q u / c 0 I P b q s 0 t T N a D p M u H X 7 l q r R r z K c E p z h M W t I U U K M N F n y y i Z e f f U F X L t 0 G T I 2 V L y 7 s 6 M D K 3 S g G 0 / f w H v v v 4 f d v V 3 y 6 n 7 q p T Q p X x M p c m 0 f f 7 b 9 e A X P f e d L 2 J 8 n 3 S N q L 1 E n e e n m 9 4 k Y M j Z E R 9 5 b J i p b 9 B Y k M w U c t B l t U h S O q g Q 8 R 3 T v R D Y e Z W i m q C e l k 5 I T y R 2 U b P S i i c 9 C m q A 6 6 s g Z L v 9 3 L V F A Z 5 M I R s 5 b I L + V L q l 2 h n P J D m 4 l p J F 8 W o 1 5 K X G h C L i w 0 O h F q H d 1 h x R f T x x G C T R 2 U h w u I C N X b 2 8 / B h n J N x Y e / / + n Z k j j f H I B V Y Y h 0 x f k x G p w e F h N B 8 9 I G Q M / U / o 3 T E 5 P E p k / G y A m l b w 2 m x O T k z M o 8 3 9 3 D n Q j S V p p S l T 4 j j 5 k 9 S 3 Y u 8 3 I 8 f 1 2 Y x G i n w f + i h a r q T g 6 G Q E k A d X X 0 K t L c o P L p r L z u 4 N B t M t k F q S g 9 + c f q Z m / U t P 2 y z f f V o 0 v r 5 8 + j 9 R 2 B K M n J o i w p P g a A 7 b j O W i o m x P U n P f p g L O n T q l 3 y t P g 8 z Q u K / c / y O / S N B s w O r 2 M t m s q L 7 B K o 5 V r j 3 k a t d Q 2 D X m D 6 D C Q i f D 3 p H l 4 v V Z B k J H a S 9 C Q D s J a r q 2 U Q Z y j j n U 7 y S o G h t R I H q n X k t I Q i 9 W m 8 k M f L q 4 Q D A l i j L o J g k G N z u T m + 9 X q D b i t d n V 0 L Z f W k r 0 i D W V c D r I A 6 h 1 V G k Q a l q T u 0 V E D 3 X s 4 x y i X w v b u I R 1 v G x 2 M s h X u t 8 V h U V 1 + X V p q a w s R t F J B m Y z m T e k H Q V 0 s f S T 0 / E d a z s m E R z k 2 l 6 Q F u R e T 4 l A z 1 0 r y H 6 3 U o X K s L k P L W / x e m X J Z y m V J Z / X Q G T z 6 m 3 L L X 2 n V y U t J P 2 h I Q 5 4 u O k M W Y Q q 1 J 8 + d p 1 O U + c E t H J D z 2 9 1 + s q q m a l S Z I F W j a a q i t X 7 S L u l z I H V A 0 7 P T C N A B 7 8 0 / x t T U F G J H E R q o V J v W E N 8 + w v g r r 2 J n c w 1 5 T w d s X F A P d V Q h E k c / E a / N E O 1 m l D A 3 j T h 7 4 w V k S X V k m L T 0 Q T u o 1 J E g w k 8 I / 7 U 4 8 e z V J 9 R R v i R m u h g O X H I I Q s 7 d 0 D a o c S j u z 1 1 D g I g k R n K Q o i E 3 a t i m d p P c e 3 + D f s o F K E p X n m R C Z Q H o b B b c k r J r A k S 7 Q i 7 N B T Q y C s Z o 2 C k 6 9 t r u P i N m g Y 6 Y R J 7 R r i g j X L i B g m R p R m W Z T V S h c w b 6 u 7 E b C a O v o w u F 4 7 i q 6 o 3 F D x m J j + A L d K B W q K o 0 r B M n z q j 6 o A e L C + q o v k r d W d X U 0 U / 9 t k O K p j m i e D c 6 E E k e q 6 N i U n h 0 U l y T S E H H N S e E K 0 E + O z 2 N Y j J D P T h M P X J M x j C i L n u l X q 3 M 5 5 H 6 n W 6 D R d 3 5 r B B 8 Q p 0 O R G l 8 K / E M j Z / P L Y b V a u D j u 5 9 Q 1 B 8 j k T l i l J H E Z t I o K W M x t h g R q x i g j r X T O a s a G j Q j 3 B N n z 2 B 3 e V W O I d T l f J E a J 1 9 I Y o r R 1 k U g O j 6 U f v c N 7 F B D O c w 2 9 P I d B n v 7 q J 0 6 c X Q Q U U A m Y C F 3 P 3 J C 1 x n o J G 3 f o / N J y 2 h + N b 9 L f p / x Q V 2 E q 4 p h O W j Q U R c z u o p N C h u S E 1 k z a W p D D j 9 o 6 H I X F a X c G B s b V S l 1 h D T F w L x B v w L l 4 3 w G V t F k l E a R a h G H x Y w 6 / Z T J M p J i V C b g y F Q T O Z W V D A h Z B 6 n 7 k h x U S T A 2 N D T q 9 F t q + + Q E t E D A b t H R 6 W 3 Q d Y Q 8 N 9 G S s A a 8 + t R 1 W O W c m / R J W h O f O n O W I d a g a v C l r 9 w E R e v k 7 C k U 0 k n U K N z 3 K M y l w a G O k U 3 y r t 5 7 5 1 0 0 J e W D D 1 y v J W D i Y k g L X K v F C r c j g F g 1 C 8 t + D M a p Q R q q C w / n l q G l k 7 z 8 1 a / g p A z A s p O 7 x p P w e z s R 6 u t R U + n y R K V 8 9 B h Z C t / j U g Y 5 R r y z T 9 1 A u d Z U E W R / d Y c c V 4 s i N 0 C S e e 1 G K w 4 p L g d C / W q M 5 g N q G J O H u q R c w k E m A y P R q b e r G y d P n V A Z 6 T M X r i j a J J e B B n I 7 L X m y T O K T I X E u o q P F L n N m 4 5 B C x e T 2 I S l x G 2 O + A C Y C 3 f B Q l 7 U M 1 F f 8 W Q s 3 V f L k F h m p 1 X x Y b v b x E S M o D U b Q V q o 5 p a J 3 P 3 x A t D P g J A F C K q R / 8 7 d + B x 1 0 r p 2 1 d X z h N 3 4 d P 3 / r F 3 D S Q i e C Y 2 j T Y e I l 6 j l q R z 2 F 9 9 b e F k a G + V 7 l H L a S B y i T M Z i p S 1 L U I w 7 q O 7 n d l 0 2 W P D p J M A 5 2 d s H C C B 1 P x t T k i r x E C t E B N M o E g a 9 t d e D u B w 8 Q Z Y Q y S A 4 e f 7 7 B y J Q q 8 P e b F d I 2 I j m p 7 2 7 y C D k 6 n 6 8 z o K h Z j a D b S w 3 Y 5 r p L w 5 x 0 t a J S 0 O Y Z G c v c H 7 P D h e 3 t f T g d N k a j U U x P T D N K S 7 m 9 n J w V l D b K E d G 7 S X 1 F P s g k x A 7 u k c V p U 0 P 7 a u U a 7 V F G c H 5 2 H K 1 t S N s z 6 Z w k f Q h l I p B M c 2 y h K x S k T D O g m / + W y C G s Q Y Z j 1 3 T q t 3 D M 9 7 b w H U K k u N V a F q k W W V h N h w w a a h a X g G G D 2 n k 8 4 M e p w W E 4 W n r Y Y V R T Y O h F f B d S P u 6 x n F B K i c 7 5 U 6 d x e u Y U S q k 8 I 6 R D A b T k k 2 r M 1 J G V M o p 0 N t 0 f / r P f v z l I c R i g 6 B 7 p 6 8 V A X x / D b w N X r 1 3 n g / b i F 7 9 6 i y + l w V e + / D V 6 v 1 H l Z a 1 s b k H H E L j B c N r f P c C F y q M v F F D n + V K 7 J O j h t c v p S w e a G U Y P L n C c W s D S 5 Y G P F G 3 / 1 q f 4 / L e + j M 1 o E t u k h y t 7 m 7 D I m B s a e / k 4 j V M X z m N v d x s m j R S e p e C n d i t y k z U m o T b 9 m J 4 6 Q e r g U T V K T Y b l m k a 6 o T Y g O R e + n g B 6 R s a Q j c Z p T G 0 M B A P Q l a m v u N j S V 0 G m 7 D V p 0 G 0 u L v U s H s 0 t q F w u 6 Q V h q L Q p w n 2 w U c Q n 4 g k 1 r D k q n X a o c a x u m Z t b J N 9 O 4 p j A c E B D 1 9 C Y i 9 Q y k s u 1 u r W j B o B p q a G i k s C b T k M m 5 4 m x m k 0 y y r O B E D f e 4 / a o 4 X F + R m f p + i O Z 2 R / d + V D l M q Z I E W t Z a V Z p x F Y h r S 7 T p W n / F 7 / 2 B r Y 3 d / l c J s R 3 w t Q 6 e f i 6 + 1 Q O X 5 t / t r L + 2 U i e R w 8 f 8 L 0 I Q B T 6 Q g c l s 6 M n 1 I O v / t o 3 8 R 5 p f D y R w N b h L r K M Z p L S l R K 6 R b p y f f Y k k R i I x 4 8 R o T O a S a 8 k Y l U Y + Y O k V s m D K M 4 S S O 8 / f I w O 2 o m c d C W a N Q J U C h 6 v D 1 1 y / U E H q T B 6 i 0 a S S 9 n e n n 7 i c p H A S r 0 r h z O b K / w 3 q R 0 / U y 6 c Z y Y m q a E a 6 L C b M R T q V p M 9 5 B h a D h f c p N d S r y X a y W w 0 0 4 G l c L F F B l X F y F g / j V g a y x h w R M B q 1 U n Z S f l y + R S s H r I J / l u a W u b 1 f H 6 + k x y F e z p c t C U t D v Y P 4 T I 5 s U L N t U f Q 7 7 J 4 E Q o O w O z h 8 5 O K Z u k 4 s 7 N D m G a E n Z D 5 v V o L B r w u u M g e X N S 1 o c A g 7 K S Z z z / z v F r v 5 Z 1 1 / r c N G g K l J P t K m p f u h R t P 3 W z G 0 + p I 8 K t f / w Z G R i f w y b 2 H 2 N k / g I N f w v W A k y g r a R U 7 e x H 4 K G 6 / 8 P W v 4 v 2 P P 1 a l G a 8 9 / z K N N U / k 3 V Y J h a s r 6 y r C P K Q 4 D Z M m O H J a 7 C V S e B B e p l 7 R I 8 6 f 6 a L R P P j k T R y a 7 R R / O j R J c 9 p t f s b i O p 6 + e A V f + t p X 8 e 5 7 b 2 N 9 f Q X 2 D i f D d h M 5 8 m i n z 4 c 8 n / X G 0 0 / D R i d d e r x I L g v y 8 B z s H i t S N G Q z w / a 6 d B g t k 5 o x U j 1 x 9 T y p A C P D w b 7 K g R s Z G o K 1 u x P f 5 H f s 0 Z H 3 I o f Q 8 9 2 S l R J S 1 C 5 i r C 2 f G / s 0 i v H R M W 5 i n Y K 4 j D w 1 3 Y n B M X X 5 v L G 6 Q i P e U h e q R p t b j e i 3 c a F l v I v 0 y J A G / d I o U 8 o r 5 B a f Z J f / a J W h S L e j S r a K + X v 3 C Q h Z r C x + S i 6 e w 1 u M 7 s R f Z Y B S y h 6 Y G M P o 8 A j X R o e N j R 3 s r u 1 C a p N k 7 p L T 7 0 O V i C k g Z e T P m u i w J U Y t u b n P F 3 K I M 6 J K t y C p i U o U s 4 g e x F S O 3 / T o O B y M d M e J Y 3 X E u 7 c f x g u v v 0 o h n 0 e e 0 e P a z G m c H J p A i S Y r S a x B t w O 9 Z B J a 6 l / J r u 2 n 4 Y s 4 j 5 N F 1 K i d h e L L J I z F 9 W U E + 0 O k + 1 n l B K f p o H K g E Y 1 u M f q n V F c n E 8 H n 4 f w c 6 V I b r 1 y 9 g S 3 q r 2 1 q Z 4 l O I h G + 8 c a v Y W l l k W B A 7 X x 4 Q D Z r U v O y J M p H M 0 X V F 1 9 P y V A u Z R m x m p A k 1 V C 3 H + c v n G Y Q 6 F E l H X U H 6 S A j l h S L d j G y W i s N d D U N e P n U V f j 1 T l w 8 e x k 7 Z F c R U v z p o V H s H T w k w O k o N 8 J o R 2 P o V a e W Z o D r 3 D H Y B / d A r 6 q 9 6 u / p U / S z S 4 o c X S 6 l i 5 M H x 9 T v X m S y O b Q J q F p S T j n w 0 F 0 4 M X a z S e 4 b Z X h 8 / e X X 6 L H d 2 N z b U 8 m q B H B V B y N p J 3 E u T F Y y i m X i A f m l N G v v 4 u Z 4 J H + L G 2 c i Z 2 6 R h 5 b 4 d 1 a 9 F a H R W T p i g C 8 a x K 1 H j z A y P Y I z P a P Q S I 0 L v 7 y 9 R 3 H o 8 e A L v / k d b i y R g w 6 y s r + j L k h z R N n v / e L v 0 D M 8 i o 8 / X c J h v k H t 1 o n N t Q 1 I H 4 L b t + / i 0 b 2 7 6 O R z Z Z N J p L l h j V i S z 2 H D o R i x U a N e t k B e G x G 6 y B d O k M J 4 Q y E i M h F 9 f l n R l Z 2 d L b z 8 6 u c R C + 8 z 4 p I K u W 0 g s V f N Z y R S S y F g i 9 E W F M G S K P k 3 7 7 y F o 1 w C j k 4 P v K Q J U e q j N M U 5 R Q i G C T T n i G z k f b A Y 9 V x c G 3 + N m o q o J R f d U j k q B Y N L y 5 v U P p 8 d K E g q l p V o 7 6 R m G q f + S S T i + O K v / Z q 6 C z y i U W 0 s r 6 i E 0 x w d d u b k C X z j u 2 / A 4 f O o u q 8 1 o m x / I I j Z q W k s L y z Q k b K q 3 s z q c m O X V H h z a 0 u J + f 3 o A X V K N 7 7 9 1 V 8 n w J T o X P v 8 T g s c R G w H T S / A 9 a w d J q A n u 5 i d m s E B N Y f 0 o i v V i + p 6 o j f Y Q 9 v I o q d / U E U L a b t 8 j Q h 9 G N 5 T h Y z S o 6 9 t 0 E B r M c B h s K O D w C L V 2 D s 7 2 5 i h o w R 7 B i C D u l d E J 5 J u V v g M x 3 w + a Y J a l 9 Q K r r u G j v n B 3 b s 4 J P B 2 U L 8 W C A p N 6 l 6 5 i r F R T o g m P j k 1 h I n x A Z X j F / B 3 w E 0 A H R g M E O w S d P g q 8 n z X z U h E 0 W 5 K P L Q c R r I C L b z O T l y 7 c l X Z Z n h l F 5 2 h T u Q Z u W f 6 R 0 h x h 6 i B y F p I Z Y 8 I G h W N A R H S 8 y R 1 k R z 7 x g / j O C 5 W 4 O s N I V N M Y n 7 j H q N Q U l 1 + W w m Q z z / / E g G z A + c u X V a O J W l q u k v n J 2 5 W D Q 3 U u a C 9 3 i D m H j 9 C / 8 g Q V t d X U S L 6 g M Y R p t Z 4 / + P 3 U a J D T Y 6 N 4 w R F r 4 g w O f G S E f w 2 l 5 c o l K U 4 b 6 g a n r 1 t 6 R 1 t w O H q G j I N U q N 6 C U O W A D y T A 3 D q q J O I M A N j Z 2 C L 7 G G h W s J A z x i N K Y 8 i y l h f 3 s Y v 3 n 4 P D S L g D m n U y N A 4 O k i N z P y e i 6 M D W C B F E i r Z 1 0 l x T t r V a l Y x 3 h 1 A F 7 + 7 V a + i 2 e n E q 7 O n 4 f f 5 V R 7 Y 4 M A Y 9 I w I R V J V C 5 1 M j t d H y e s l D c n A 6 L i 9 d 6 B O e 6 S A 0 k P a U S I t k s r U / Z 1 d W K p N 2 j 5 / h h o i 2 q p g o m 8 E Z i K 9 g R H W X m t j u n c Q w Y A H g x T r f o M J F r 5 n b 3 c 3 j a G G P K O m N K C X 1 r 4 d L r 1 K b p V + 5 j u H Y d K q p A K q A i n r I x l U x g h a 5 / t J H c 7 C o z l k C A 4 x / m z Q 6 8 X M W e n m R N F O 7 Z K I H 0 G 6 / n z w z j t c 5 z 5 G I Q s B J U s K 5 s K X v v I V g p q T W q m g D l M c p K h y A S t R Z S A 4 i m 9 8 9 V t 4 4 v q T / B k D / s u P f q g a 1 Z R o B D K 6 5 u T M D D 7 6 6 E N c m D 6 F d C K r m n 0 e 5 2 O M e n m 0 d S Z 0 D Y 5 C e u d J c 3 w z o 2 z / 5 A z m d l Y Y B 1 p o U b 9 J V X W o 0 8 9 I C 9 T J S p z 8 X j k W L 5 N q r 2 x s Y 3 t r m w 5 L P C H 9 k s a c S d J K V 2 e H O h 2 W i u G 9 3 X 3 a V o X v T / 1 7 E O G a U X s x w u W 5 R i F G q Q 6 X B c N 9 f m o e P b U Q w V E 6 z F I z y v 1 W O V t E s 1 h H Q g 4 v C J J d L k m + 1 R P U q W t i O V y e P I 2 s u l Y h s J G 9 6 B p k T X T U O v d Q y k I S s Q g a F e 5 V K g G r r o 1 c 5 h h d n S 7 + 7 x Y / N w + r p k p d W c B G e B e f E O z L V m m g u k / N 5 6 V + N h O c v I z u F X g Y H G S 4 n C 7 o c 9 4 M p 1 N 0 h j Y R l R u 8 s I j t + S V c o 4 5 x W 0 y k A 3 U c 0 L j + 6 P f / A D e u X s c 4 F 1 O S V 1 O p H J 0 g j R Q F + J 3 F B y q P r o 9 C P R p L w M T Q 1 8 0 N t 3 L T d s j 5 + 4 f G Y A / 5 i M g W L M w 9 h p 0 M I p 2 P w 8 Q / 8 / U M 4 q O 5 h 0 Q 3 8 u q Z S U a F D F H E B 2 / Q h d 7 h E D r N e n z 6 6 C 6 O k I a G x i 4 d V F v k t b 2 B P u i 5 y W m 5 X R P a l U q r f g l y x C u V q x U K y 2 q J V I z v l C M d q t N x Z / r 7 V U u w h 6 Q o n W 4 9 j A S R F o H A z g W O l l L o d Q f Q M c l n 2 I 4 i Z 2 7 j 4 V Y Y a S J b l p t e T O b R t N Q x E v D i B F F 9 0 G K D g w b U Z / F Q Q 3 j Q J m + v 8 m e t R L o + G o p M C t 8 5 T l H Q 2 h h l q O / 0 F s Q i U e Q N N A K K b O n H I e 2 A p S l n m 8 Y g W Q a e D i 9 s c q 9 B O m O h U R K k G W 0 O a e R R B D w G f P T u W 6 q n 3 9 j 4 D G l w i 3 r U T + Z Q U o 1 e V q h n s x T 8 Z 6 d n c J L R b u 7 T R X z + 8 1 + D X Z J n G b H X d 5 b x M 0 b 9 R 4 w U b V p + h 6 M D S Q J m 0 O F G X 9 3 M 5 2 3 A w X d b 3 l 5 U F 9 q S N n Z + 8 C Q 8 F i f e u f c h p q i R Z b 5 u z W 2 F j u L 7 W 5 9 / A 2 9 / + J 7 K 6 p d u T D L l 0 U Z a p j U a V I 8 / a T O m I Z J H U z E Q 5 t S f y U G B V A V L x k T A H 1 T X M K J 9 Z c a V l h T P w s / R k F p W y Q i k X s v A d X A Q 0 D 2 M 4 K l M T o 7 9 V O a C t q E h 7 a L G I v 2 U 1 t B d f J e N 6 B E M N g s D A C k c 9 7 p M J 9 O 3 9 B j q 7 W G k O V Q d h 6 W i W h r W Z E o 1 5 B i B f A T L r K E N 1 8 g g + q i 7 t V 1 e t J X G N l J q + M g 2 z E g z I p f 4 T B L 9 5 b A n T Q 0 Y O U z h K H W s 7 K p D r m F I Q / f j h 5 h b W o b u 2 u V z N 1 3 c y A 5 S L o f Z i k w u q e 5 M 7 B J q S x X c m l v C 6 N A w 7 I w s w 4 N D S E t H I B q x 6 o K z v w 9 p q C g N 2 5 v 0 0 h g p k J u i X n h / i Y g g d U t i 7 1 a b G Z 9 7 8 m l s 3 X + g 7 o c k b S N O Q 9 Z Q Q 4 m G y V K 4 2 0 p l B O g g Z 6 n h Q t Q I c u 9 k M j U R 5 3 f w 3 V H v s F E 4 G 1 G 0 6 1 E p l n G b m m M h v o H N X B T L e + s 4 L M Z V e b f 0 p t 7 l 9 + 4 e H 6 m D g z p R v 3 9 i B N v U V X J A 0 E G a d H B 0 r C J q h E 7 Y 4 M b L M I M I H e a Y a L e w t 4 / V 4 0 M c M f L p q Z t k R m 9 3 d 5 D i 3 o 8 7 j x + r E y V p s e Y m t 3 b Y H M g R j O I 0 Z L v b B U + V e p N G U a G B a L j 5 k q 0 t R Z T R T E I d r U t 5 t 8 t D w c 3 v 1 p O a 0 M 5 V M 8 / R w X 6 K 9 B n 0 9 / Z S b G s Q 3 g s j F Y + q Z i X S / K R F H V u m H m g x W k h / v O e e f 0 F R U o f J p d p k f f T W W 2 Q O Q / j y K 6 9 g 4 f E 8 j V M P a Y f 2 R 7 / 7 + w S 0 D X Q x a v Y N D E K G r k X 4 3 9 I F V Y a D + R k F U k T 8 Y i 6 P y f E J H J o I H H x n 6 S 0 h F 5 t 5 R q s + O W 2 l Q 8 h M q j o Z Q J F O 6 K R j f P D 4 H q N Q A z Q 7 l E n z k z R i q X m T T P I e a T U g / 3 Z Y V d W s 1 G F J J b X o E z 0 d g H + p O g N r u D d y m Z q W + 0 3 S 9 h L / k f u 4 d O a z S 1 y 5 z p F S f Z P B C p m G o Z W 7 S v 5 + m 0 Z l p u F L L d c e H X Z + d 4 t R l f Z k Y A R j h M w e J 9 E o V g k C / X j y 9 H n q v A y 6 a Q M W O p v V a V G n p C 7 J o C f 4 y Y m u t A J o M 3 B I t B f b 1 d H p o 7 F D R M s Z 1 C k V r F w v B 9 9 n Q A 7 u / D 2 g l M P + 1 r 6 a s C m 1 g 7 V c H B t r S 4 q Z 6 D 7 / 4 r M 3 x w e G k K H 4 C 3 G z W 8 0 y Z P L 1 t T M X 8 C m 5 + Q 6 N V H q 7 f e f X v 4 1 T Z 8 8 y Q k 3 y Z 1 q 4 e u V J J O l c k s i 6 8 f H b M J H H B r v c F J Q R o u E u 7 t y / h x t P P Y V x 0 k f J / P 3 V D 3 6 M f L O I O l / O q G U 0 e v p p l T D 6 a G E e E 8 O D + O L T T 2 H + a A e / / O Q j 3 C e t k 4 k O d o 0 N v o a F U a o T F E V E L B q t x Y U v v v I V d O W B J 3 R + j G m t G G V E k I v k K o 1 R Q w S 3 u u 3 o 8 g d U U 5 T 5 3 R 1 s 7 2 / C S M O V f g t H 8 T i M B A 4 5 9 q d q V z l b 4 b 2 I u t z s 9 D h h 5 D t 5 K P K f P n k a 0 2 O j 6 o h 4 m J F N 8 r 0 + W V q E T A F 8 7 s U X s L u x o + q L b G Y D 8 u 0 a A Y n 6 p d J E l f y 7 z P c V w + y w 2 l U Z R Y u R X o a 7 y W S Q C 6 f O Q E N h H C Q V i 0 a l p C O O q x f P U W c Z V X b F q d M n 4 Q 8 G S d M 6 4 K S z 5 8 o F e L x d C B / E C E I 5 O K l b Z b 7 u L j V K s Z U l t W 5 D R 6 c 2 J e O 4 9 / A B + k 5 M Y W 5 1 A R O M 9 t / 7 3 l 9 h c G h I V S C L 4 Z y 7 c J F a Z h E H 1 D 8 y U E 8 a v Y h x 2 / h c b 2 7 M o 7 Y T U y j v J B 3 T 5 W s Y I O P Q 0 e H G q a M a p J G e L g / 6 a V Q P 7 t w j 6 B w g n 4 m j i w A i t U + L 4 U M V l T q k 2 z A p d L P R I H W u q Y M R q + m z 3 u s y s 1 b Y w z G d U j S 5 2 I 9 k i 6 u 8 I P 6 8 t O u S x p 3 d l A 1 O l 1 N F p c N E E m E 6 2 i Z B c o P 6 b 5 X v n a A D W x g Z h P o l q P k O 4 x m 0 G g b E 4 y W u e 4 N r Y s b 1 8 + d h I h M Q / d s 7 M I A 2 q f L S T g R m b 4 C R v I W a V q s i 4 W i w j / v u V X V i M h B O R t F 2 M f o N W p 0 4 3 z 2 k B l F I g 5 o Y 9 7 H B 4 O D v 6 c H u / A Y p n w c 7 R 4 d 0 w C Z C H U H 6 B K n g U R q 6 o S 7 H z S a 9 e y g Y Q D 5 6 C C v p 3 H a S 4 S x T w n Y x A / / I l O p y 2 u C L S 5 8 7 D W l N P k 0 0 I F L I S 8 u U j c F A F z 0 6 i n O X L + P x 2 g E u X 7 + O o a F B r C 0 8 h o E L m G F E K B I R T H y 4 l 7 / y J b w 3 v 4 i t v R 1 6 t x m v f P E L 2 N r d x P k T J x A u F G F 2 d a K R r M J f t a i C v Q A j X j G V A Z e M I d 8 I M y w Y n 5 7 A o 9 V H 0 I z 6 S P l I A e g Y M u c n Q A E q o t j v s a H K z X i w v I V q o 0 J u m 1 H H 9 T U i r S r l J 9 d N 0 6 j I A + m s Z s x 2 9 + H L X / g K d v a 2 M G N 3 Y + L c S W q B B h G Y N K 7 d R j l N g l D T 4 M 7 a H L T k 0 N k c h T g R z e 9 y k 6 J J M S W / 3 2 p G U S g n / 5 0 m J Z L + 4 i a r C U F P B z e f V M Z h 4 b 8 p y r m O l R J B h c / 6 x E u f R 7 m p U T f / K 8 u L a q C C V J h K Z r O N U W C o p x u x Y g o l U t O T d L T F 1 U X c f X A f 2 3 z 2 Y M A P m c R 4 Q A 0 o y a d O r w + H u S w e f n q f t D S A K P 9 s n N p I J p a L 1 k g l M 2 r U z O r W L k H x F C 5 d v K r u D v c Z V Y R W W u o a L D O K C 3 h K E e F T l 6 9 h f H x c l d r E C R 5 9 J 2 d V X m J v V w 9 0 T j r V o 4 f o G + r D w s o i z B Y 7 b N 5 O W G x W G O k b J j p p l p T N 0 9 W h P k + i L L 1 G n Y J J Z y s Z Y S O t t K V s R X i t d M C V l K k C D d n U 4 c b d e w / V Q L Z k r o i U H M q Q a b Q N W h r v Z w P T J L s k R p s 4 z h S 5 P 0 0 M + Y K w E A T N o i F T K d S K O f y T 3 / w N b m + F E b i s + m F c P H W e + n U P n X z + p P Q g p C 3 t 8 F l 6 C F b S u r l F Y C y R s R A R S V H l 0 r e o J t i r Z j p c / 8 G x c c h 8 L C 0 j Y / Q 4 r O Z E 7 8 c T M P C / 9 w j a k n + o k h c C b u v N G C m L p S 5 T C 3 o x v x 3 B y f N X c b B 5 h A a R K 8 T F 7 W E E W N 5 Y x 8 n Z G U Y I i 2 o p L D l u G o L 8 Q F 8 3 H i + t Q d o I t 3 V 6 V e T W M z g C H 7 V A l o 4 p v f Q k x W Z x d Z M L W W W 0 2 C c i B t Q x 8 + z s K H 7 0 k x 8 R t d q K h h 1 Q b 3 V 6 g 8 j Q w D J W G 2 w h B / n q N j y + T i 5 E J 0 I + G V R M 1 I + F 0 a B R t 5 I 5 1 G i 0 D D y q O D I l f 8 Z I 6 T I 7 s c r v O c o m 1 O 2 2 k 2 I 0 G o s j S M d x U m + 9 d O 0 G n 0 / Q U A 8 d x b B U L O e 5 S U f 5 j L p M L Z M a a G g c 9 1 d X + F l G n J s 6 Q T R v o E q 6 o N f V 0 e 2 R h v j S T d Z P Y J U m 8 X X S E / 4 9 U S 9 h B G n q E c y k J f t E U + n w o / p 9 C 3 8 n o J i 5 O X o i s Y a a K p O p M C p N U d D a s b m 1 S s P z q 9 Z b s t Z 9 j F I e 0 s q 1 8 D 7 p K C n F 6 h p G R k a R K W Z V 9 n P 4 O I J y v g I j o 2 C J T p k n k z r g 8 4 8 O 9 M H A 7 5 G y + 8 / 9 2 t c Q C g 1 C R 4 O 5 f O U q H p O y B v m 5 0 p T y 7 / / W b + O l 5 1 9 U 4 F g h v X U b R f 9 Q 2 6 Y Y o e 0 2 N e 1 R z 7 2 U m i B p t P O V X / 9 N U s M M D t a 2 4 O D + L 8 w v 4 C g d p 2 5 m 9 O I a y 1 2 P 0 + Y i 7 T / G z P Q 0 v N T P k p E v l 7 P q M 2 1 2 0 r A i a X W S e 0 S w 4 p p I D 0 Z p y h L q 6 E K J e 5 4 i r c z S S J 8 8 d 4 n 7 R i 1 D D T U 4 x H d m J H d 6 H K p V s 5 w G Z 9 N 5 K T 2 i Z A C 8 1 N s e M i O f X G z T m 3 U 2 A j 3 3 c I L y R L L G h X r n 8 j m M j Y 6 o e r U W 3 z N N h z I R t I p 0 H r k C T t F 5 Z Z C b m R H N 7 5 a J k G 1 E j q K U U D p V V 2 Z w 2 f H 9 d 3 6 J y a k p d D E S Z l q k r 9 x f G T Q h L Q P c T r s q s u w b I W X v H w j e r N K A T A z P a b n L o N N I 7 Z G b S C t 9 q Z F J E U U b 2 C K n H B j q x w D p j 7 T P l e g k o 1 q k V u j D O 3 c U r 5 d C v Y n p K S Q y a W j r N V y 5 c p 4 O t I e 9 r Q N V K x X d j V D s d d B Y O s n 9 + 7 C 9 u U a + q s F z 1 2 + Q E t g R d D G M 7 m 3 C S c p m o 3 i s U k e V i x U M 9 o + g y 9 0 J a Y F c r J J v 7 x 6 j V W 1 i u y z F Y z o 8 d / 4 a h X t K a Z e l j U 3 8 3 a P 7 m I / s E W n b 6 D D K 5 W s N L r d H a R 5 x I A s j X 6 5 e o n E W F C W R P g F L a 8 s Y Y H T s K r d U d O s Y C K G j t x u J 8 C 6 S N I i i 3 Y h + 0 k 0 Z y i a p T G e u X M e d u X k + q w 1 l m w a H p A w a U g n R c K O 9 f W i X S q Q e e h j 4 H l K T U y b a 0 j q R 0 9 S R M 9 T U b C J p G F p V 9 W B 8 d o J a a J D 0 g w 6 o J 5 W 8 s / Y Y q Y S U S + x w j a B K + 8 d m p q h 9 J L n W C T 8 j h 0 z h k L 5 3 W 1 u b 6 u 5 L u h P J v y X 7 Q C Y z 1 k h h N t f X q D 2 g c i y 3 S M V f f P Y 5 f O k L X 1 L p N H I k P T s + j K 1 3 y T K G e u E 3 S E O S P J 5 n 9 B J d / a W v f Q N R I i 8 I n I / X V n G 4 u 4 u L s 7 P 4 + c 9 + C m e 3 V 1 E k y S D J G B o q 2 0 P q w C b H x y h 5 2 + o q R b L P J T V I 5 S 4 S 1 B L U N t J + 2 u 3 + r P G + Q Y 6 1 u 3 t V A x q j x Y o 6 v U T u q Y Z D P b A 4 3 Y y o Y b S o s f J V 0 Z s N v H z u I p w E s j b p e p 8 / q B q F t m V t + X t H u y l E I l F G V A 9 6 r Z 0 I 2 j 2 q Z E e m O T q 5 9 9 1 8 P 9 H 4 m b w c k U h P 9 o o a A G A m G J U Z T X U E y z a Z h v S s T 5 O 5 H O S z e I + y x R P 0 Q U P 9 5 z c 7 Q C K L Y 9 q k N H + d o D 6 b O T E L C 9 9 T c g r z 1 H 1 x g o n u 2 1 / 9 w s 3 9 Q 4 Y + o q H b 3 6 U K q G L U U 9 K O q c N u h 5 8 v f H v + v u o C q 4 Q s E U 5 y s u Q 0 6 q c / / S n W u W E F O l h 4 P 4 L L V 5 / g B 5 d o J B V 0 d T j I 8 9 d x 9 t I l J I 9 I T a L 7 R B Q b X E E P 9 V Y a c 5 t L 2 D v c x w R 1 g 6 C O Z D f v z S + h h w t 6 m k I 4 U 8 s j k S / i / O k L 6 O H i i Z h t E S 2 b j H o v v f 4 l O H s C + P D B h 3 C R 6 n x 6 6 z 4 e r S z h w 4 V H i N C x i o w C F u o k G V X S 4 G Z c u P I E 3 v j m N / E K H X e Y 6 K q h s W n E y U i K E 6 R J U l I w S 0 2 R 5 J I V a B w h q Q E i A g / M j K s K 5 G v P P I 1 k u U i O f q C S J 8 c H x h C f 2 4 W 3 q w u x Q o q A s Y 0 K N Z O L T i / j P v N V q c O q q e 6 6 0 q j S z e c f G p 1 C g 7 R k L X 8 M G 5 1 w b X N b T f S I k m a 1 C U y H M m 5 S 2 + S a u 9 A J E 2 q 6 N o 3 I i H 2 u + Z l L 5 1 U / A 5 k 5 q 5 F y B n 6 w n f A s B y C S D S 0 J y M f U S A 6 i b w c p p k w n c V I X R D Z 3 + M z 7 e P / 9 d 5 R 2 q R E 0 R 4 b H c X L m h O o c t b 2 + i L / 4 0 / 9 A G h p H m X 8 X o 3 O P d A 9 j f X 8 b I 9 T K 0 j q 7 h 3 s h L Z g P G B E l Z 6 6 U y m F g c A D + / h C C d E B Z l z C l Q T q a I G D U V B Z I l s + c k V o 1 / r + M D n X z m b T U 2 i 6 y D G d X t 8 p 5 9 P L P 5 C p g P y s N K L V q C J 8 U t j L Q k l I X V K p W r Z p W D K H F 3 6 W n 4 0 z v E B 2 0 C M d A E L a 6 n l Q r o h j N x P g J m r p B U j R h 0 m r U 5 J a G p A d R B 8 k k R 0 l 9 s 5 N W y s W 4 1 I H J k A P p U i y R S T S f D I b 7 2 Q f v k r r a 1 I H X B / c + x c r B A U p 8 r l S x h K c u X c X p k c / O D u J k O p I 1 I + 2 r O 1 1 e A m W F u q p X J f y 2 y l X o n j 5 / 5 q b k n Z 2 e P I l j c u 1 2 y 6 C y p h 8 u z q O b T i a p F h E 6 w 6 D V Q S 2 T x u L a h h o 6 J Z m 3 0 w z t f / P 9 H 8 D F S M D v w t m L l 1 X L Z a f d i s d 3 7 n J h s h g / c Q Y / / f n b W I + s I R D w w e A w Q G f W 4 9 7 u I o 7 p H D 4 + n F Q 8 L m 9 u o s z N G q t p E a S D f c I I c + b K N e x s b O C I L y c F X j U a l Z 0 P 3 V 7 a w z 6 d 7 1 E 6 i j h F e z p G 1 O 7 y q y N P q y A v k U + O X w f 6 + x S 9 u n j p C k 5 T T 0 h j j 7 / 8 T 3 8 O m R 0 l q C l J m a Z u H w Z D v a q U Y N A X g j n 1 W T p O k x s j I l S n t e I g c k T q 5 k N b L r l b R l U Z m i x n s Z u P 0 e E O c T 0 4 T l o c w A H p p p a b p 7 f x Z 3 r 8 K F E T C N 2 S P L P e k 5 P k 7 P u I U c j b d G b U i H p 6 6 g 3 p q C p J o g 0 6 n 3 R + / d z n X q f c I C J z T S X a b c S P 1 K w q 6 Q o k f c i X q L U 6 7 E R W g 4 v G 6 i F l 6 l P V 1 c 1 K E a + + / A q O E x l q U 7 s 6 k j 4 g 3 f Z 2 M r L T 8 S R J V r r v y v 3 Y M d d r a n I c f / W f / i M j E G m 2 w 6 F 6 d V w 5 e 1 l l C a z u b B D g y q o k / C g a x f z S H N b D 2 w T H a 2 p W l 2 R 9 R P b C K D D q J q h Z P B o T n P 5 O F B l p 9 u j E M + M y 2 p R C P p l G L J E k L b W q y / U 2 9 8 L C S C Y J z J l U Q t X G l Q m S G 2 Q V y W J e t W G Q c a F B f p a c o l K 5 M + I y a h A M p F 3 0 q d N n E e V 7 3 l 5 f x q i 3 T z m A n e 8 q d K 8 n I J M y q Z 2 p t 8 S B x s c n E C N V l T K b a e 7 9 / X t 3 M U r t L T m b P d S m M v z g s x b T r c 9 y U j 1 u e L U W b K + t E Q D 9 K B J M f N 4 A N P Q J t 7 S H Z o S c n 3 + M i 5 4 e a M k O U m Q 1 B k Y 3 P b X g M d f 1 4 3 f e J 9 A 1 o J s + P X 6 z f 3 w E R p M N g 9 P j K N N r N / n A o W A H D N y U v c M E X 6 o J b 7 V N Y w K M R P h e 0 j 4 v w 6 U 0 0 1 h f W o K T 6 B E + i s F M b 5 c + f u G N X X z w q 7 d g c b v w k 3 f e w 9 e / 8 S 3 S g U M Y y T n 7 6 M 1 a o w e x / L 7 q q o N c F a f o z L V i F T l q I t 9 Y N z a p h U x u v x K 1 Q i u l F 2 C E D h Z N H u H h 3 B z G Z S Q n t U u t a o C Z m 3 p j 5 r S i M D L d I k l B m m 2 W V a q I I L d U Y E 5 P T O L d t 9 7 E X 9 C A X F 1 e 1 V e t m + g i / b c d v Q E U l 3 f 5 5 0 G 8 N f c p t O T Q 0 t u 9 S g c u 0 w C e f + X z j H D X M S m X n 4 / v Y 3 t n H 9 F t U p / r 5 9 E u F B i p 3 X B 4 3 Z g 8 f 5 Z G 2 E C y W m e U o v E T J Q 2 k B m V G 7 5 g k p 5 I O y H S K 2 2 s P 0 e s f 5 O d E K H q r M E l L Z w M N q 1 p F h z j M y o r a r G K 1 r N p f j c 5 O q w a Y Q Z d P r b t U B g 8 N T s D p 9 K N v Y F z N v p I m k I R W O m u a k U g P h 8 l B J I 7 C w E i 4 t R W G n 5 F U i v t M f K e t y D a 2 9 n f x / n v v q 4 v V A B l H g W u k q 5 M G V e r 4 + P F D h G M 7 k M H W c e r a C B 1 O G t h U G G 3 a e j O y x x l V 7 j 0 Z G s J K 4 h D / 7 z / 5 t 7 D s H O N I W 1 F 3 Q r l E W g G S t K v O k c a O k A I e M H r O 0 a b 2 a c D S 0 H 9 b J q B 4 S M M Y s S y M y N 2 k e B K R G U J U 0 a O 0 K 4 v H s h g a G o b D 7 V O X / H Y C Q / w 4 j W o i j + F A L 9 w + P 6 a m J w m y R a T j U e h j 1 F k E p T b p e I q 6 c J m s I Y 4 6 1 8 C O L T K h u o 6 a l n o o c h h R W R x V O m m L d F m a m r f 1 p I 2 E 7 C 3 u 6 + l h q U S 2 K 4 3 W 0 x n A S N 8 g h g d H V A W 7 w W a G 2 e O E o S b 3 U h a k w g Q s U l M 9 6 a K k O 0 l u q G 6 s v + 9 m k z y V Z E p 5 d D d D l 5 0 v W S 8 1 S F t 0 q F O Q x e V + 6 P p 1 1 O K k N 7 U i r l 6 9 i n f f f o t h e h 2 / v P U 2 v v Q b 3 8 G j e 4 + w f 3 y k E P S n 7 7 2 j a p 3 C i S P 8 5 j f f w F i o C 1 b S v U x V i 1 g k D E 9 4 D R c n R n F r a Q F 2 P Z G 2 S S 5 / / j Q K C 8 v Y p r a p M h I O k Q K + t 7 u K T k 8 n a W Q R n y z N Y 7 + Y x i u T 5 1 Q f i m M b o x D R T E O x O r e 9 r t q O H c e 4 s H L Z V 2 G k l c x j C v Y g o + 3 t j 9 6 R U I A S q U k f 0 V 3 y 0 L I W k D 9 L J n k G r l A A i b 0 D O K l N r A l q G R r g V i F J + m C C y W R V v f F k r t P H v / w l j T 0 N p 6 G F q c E e V P g M I q R D z h B R 0 U n a u Y w e G o r Q Z 2 X c F N p P E t X N 3 i 7 c X l 1 H n H 9 2 f m Q U 2 w f H 2 N 3 d I m J r S d G c c D a o Y a l n D r I Z N Y f 3 z O A Y d H R M n d F K o 4 7 j y r l T + O S 9 9 5 Q m s Z m c s B g s u M E 9 G O 0 N o k K d + 8 7 3 f 4 w a t d / S 0 Q F p G m k H q d k r n / s c p r p H S H / L 2 G U 0 k V G f V o K I z K H a 2 9 r B l z / 3 R R i J s A k C o Z M o L / d A 0 L Y w O N K P y Z P n V J V q I U Z D Z G T 5 y h v f U q B 0 s L 5 J o K i p K u r f u f k v 4 W Z E + P g X v 8 Q x b S d Z q G F 6 b B z x d A L r h 9 v Y T h x g K 7 G v u h t t M V L W G Q l C 3 n 4 4 f R 4 c R w k w p I j S 7 S 9 L j S O N c C w E 4 1 5 G G U / b i L z 0 G b c 7 6 J D A c P 8 4 L n M N P / n k E 0 a S b R w V E j C 7 H T g z e x L L D + d o q 6 T 2 V i M + n H + I 6 9 e f Q 4 6 O u C 1 5 p W R C N X 6 2 D J j T S h I d I 5 1 k b / z y z V 8 R v B h Z C Q a S z C t 1 V C a r h x F v Q I F t z a F T b c o y X M c n X 3 4 R 7 / 7 i T T q R i y C z j 0 4 6 2 l i w R 5 1 g B u l s B d L t G k F G q K v N b c F 4 L / f t y S v n b k r r K D m Z K R K Z t 1 Z X G f V N e O a F F z G / t q 5 G s K Q Z 1 q V x p H Q x t T I M P n f 9 K R T l M o + b s L y x B T f / b G N 7 D y v h L R y Q s x d p + C P j A x j o 7 s H C J / d g p l 7 Z e O 8 D x K j P v v y l L 8 D D h U o v b W G Z d C D D l 5 X e d J G d L e h o x C l S o j 6 N A V 1 0 4 q T F q N p A y y i T 2 N E h 3 E Q I f T K P C 4 6 Q 6 o t + e 2 8 X m X K F U a A B G Y V 5 R K 2 W 4 X P J K B a 5 8 8 g k E n z m P D V N H T I 0 2 U x w m J i Y I a r V 0 V / V 4 B M 6 r M F p h o 6 I Z n R b k W 5 X C X F N m I l y A U b X L l L B g w N + L 4 X u f / s v / z k p T U 7 1 s N b x + f J 8 v i g R M 0 2 0 L t T r N J I D + K 1 m O i H R l M Z x S F A 4 c / o M 7 j 9 6 j P t r j + F 3 k V 4 y Y t q M T m Q P 4 h i g D h V n M J r I / U n x C h T C O o c R W e l / 3 q 6 r P D K p Z p V W v 6 X E M c Z 6 + / h O P U j G j l Q 9 U S m T x F / 9 5 f + F k c F B 3 H p w D / c X F + A g 1 Z E m w m 9 8 6 w 0 M T I x g h K B 1 s H c I P 9 G 9 w + V W / 5 Y 2 1 j L I Y W l R y s s 1 N A Q X n I x 6 k u Q 6 M j S o E p y P q U 3 y 8 Q Q N E D g x N o X t e w v Y 3 V r n f v Y S A E G 9 M I z 5 R / d x L O N n d n f V x b S R K F / k O z z 9 9 A 1 q S d I n f u 4 p R t L r l 2 4 w + g E v P / s s T p + 8 w L 0 h i y B w S 5 q R 6 E u j H I e T g X g Y I d X A a 1 K / M p 1 T 6 t 3 s F g f + 5 H / 8 N / y 9 G e z R S V Y 3 V 5 Q x S 6 1 W I Z 7 h G o b U 9 U K N k V w G n B c p C f K k k N J 6 W W r 0 m g Q Z b 0 e n a g U + O N S P r d 0 1 / k y B + 1 h E n Z J A + i r K V Q f I R J 6 + f g X J 3 W 0 M M S J J 1 B m k d g x v r a E / Q N l D e S N r 1 M 8 9 0 F K 7 F l J Z u A l C Q U q K g f F R R t o Q u j p D B J E 4 d O c G u 2 9 + x q G b O J K 0 I a M O U g b 8 / q 3 b k E E A 0 g D E R 4 G f N z I G F h v Y I w X 7 y Y / / F s e M Q D L k 1 2 R j S F 1 a I Z + 1 I l n J w O G w k A I R b Y h 0 M h F i m x r I Q w O f W 7 6 H H D d j N Z c k l e E D j R I J x 0 7 C b / b i / K V L c H d 5 K M x j y J M u Z E n / y h 3 k x i H S v / 0 w j t K k P K S a 5 6 Z m c X d 9 h c i g w 6 e H O 9 j j n 5 8 7 d R Z D w y N c o D r 2 u Z B C i S i g V I K l n H h 5 p Y c D q Z l M r r O R z r m J 8 A U 6 z j Q X R 7 L F B 9 1 e 9 B A N F + n Q J / l Z U h N U j R x w k + k w B A y h B V d u P I H v / d f v q z q m A S K 8 3 P l I 2 U q 7 U I U a z 0 + H U z O P K G A p i 6 S c D M l S S Y n 0 a r O K k 5 f I / X c 3 Y N Y a S W M m M c c I j V o d T z / 5 B M G m R W e j g 3 B j X f x 8 H 5 9 f p j 5 a 2 g Z 1 9 C 1 t t + z c k y o j Y Q / 1 q U x z l J Q h G a D d I i W X 4 1 0 j j f H c m f O q Q v f s + B S j a R 3 / 7 t / / L / j F L 3 4 K I y z 4 9 n / z L T q R t N n K Q 8 Y C S Q b 9 U T y m M g u k a u D B o w d w E o V F V 2 x w v 6 o E o Z d f f A k H + S S j Z h J V a p t u a R N H r S s X / z o i O A E f m W x C 3 d F E 0 0 k c S 4 c m g s q d T + + o v D Y X H c J C T R s a G u W K c D 0 O 9 l U L r 7 5 A Q J W F l P l P D + m m D E X r 4 3 t K P q U v 2 K W c y k D U 1 9 L 2 5 M T x P V L 1 C o F s Y f E R o r E D t E n d p D H L E d e 7 Q M e Y p i 6 W i + E S a X y B n + H s 8 m F r b w 8 y i F v e N U 5 N + f D R H L Z 3 1 0 l d w 3 j h 5 W f 5 3 H m y M a k Y l o J F H W p c r x S f 7 + z U N P d M i 9 X 1 N Z p Q X U 0 8 k T 1 f m l v E w E A f a t R V G q N F N Y 8 5 T z 3 n 4 / O 7 K H G 6 / K S x 2 2 t o 0 m 5 0 X 3 n t 2 Z v C X / e 5 K O Y O v + K k B Q p G E b U y 7 F c n 6 S e M I L F y E V 6 9 A + a Q D 8 1 0 D O P 8 o N 3 1 d d V 8 0 U S D l T G h R Y r y D k Y 0 P Y F + f y e M H F H 6 7 3 3 3 u 0 R Z / q 4 g E J 1 v u H e Q S C n 9 8 0 y K p s S 5 C H / 9 9 s 9 x 5 9 4 d k M + Q B l l x w I j Y T 5 p T L l T Q 1 z + I Z W m f a 7 O p Q W B n X 3 w R q 2 u b 8 F L 0 6 9 o N 3 D h / l e g g F C t F Y 5 N o V I T V w Q 3 h w s v w M Q I Y u r j I 0 l p 4 h B p k t m d Q 1 U b l S C l l Z q 6 P t K l J a u D i 9 1 j 1 N G B G s y a N x h O g f i O G k F j i Z z / / G S N I C a a W D r P k 9 S f O n E S d 7 x y k b u v v D q m m n t J O T I r 7 4 m W 5 4 7 C o 7 9 x c J 6 U 1 a p H k 5 7 e M d m o M g y p U 2 6 O e l O N W 6 a o j 8 6 F S 6 Y L a 5 P M T E 6 p X Q b 2 l x b D f S 2 d s 4 + m X X u b v y k V p V p 1 2 H f L n l q j j Z O K E 3 C n d m D g H 6 0 i v O q n 6 + q u v 4 5 5 c G S z O U S 0 1 0 O 3 p g D c w i O e e f x 4 x 0 u 8 Q q a 0 v 0 E X 2 M K 7 G z s S p l 6 W / n Q z j f r T w W I 3 Y T J N d h J P H 1 H 0 J T P l 7 Y c 7 W 0 E W K K Z R 2 m 5 p K s i U K X D + b g G y 2 g K H J G Q x Q Y 6 Q k o l E L S i 6 n M I 4 L M 2 c R 1 F l x Y n I W r 1 5 9 E q 5 U j j K i g s X N e V S L W b g Y m f t J s Q Z 7 + t D I l 8 k U H I g T B J O 0 m T S j 7 6 q 0 l q 5 X q D X X s L T w k G u c V c W r c j k + 1 D + k c v K O S F c j M k S P E S b P / c 3 w e X q k n R y B r F g R Q G 2 q 5 / 7 a V 7 + J b D a N o + i + 6 s I k 7 R o 6 G E E l y 0 c u i 6 V 3 y O n B c Q J 5 g 7 b j Q E Q m L P b 2 w s h 9 U O l m j D 7 S q 1 7 6 9 s s x v a b D i S 7 S U 7 v d r k 5 P 2 w T f u Z U 1 F D I J 6 G w O z c 2 q n M L Q Q C w 0 + B o 3 O E b n 0 n D z J a P 2 g A t 8 n G N E G R u C T 3 L 5 G A V O j U + g T p R 8 o q s X F B R K N J s 6 r E g 1 i D y M P h Q 0 f O g V V d U 4 1 N O L d 0 j 3 4 k T q P l I W D Y 0 d 1 E Q J G s U i U e G Q F M d g N S C X P E K J F E g G E F 8 9 f x E N h v F o O o + 9 4 0 N 1 t 7 W z s 0 u D N q o 0 / G 6 v B 1 5 q G + 4 c h r v I a W W x 8 g l q u A N S C R H 5 e l L B K j l y n U a s x c 7 2 v i q p P j 9 5 A v U U n Y 4 L X i I S m s p N V Z P z A b X c d v w I H 9 2 9 g z 3 q s E j q G P v U O 1 t H R 0 p c O 4 h 0 b j p L J 4 1 I h m 3 l a Y x C o d z F l j o E k U r N 6 d F p h v x j 9 f c z p 0 9 h c W 0 V 0 u 3 I T q o s W q G p M 8 F B B z o k d Y 3 G j 9 H r 6 i J F q v N Z 8 m h y 7 e X g w G j S o 7 P Q w l Y q i q D W j C L d + Y O H D x n 1 J E u k D Q f f z U 0 H 1 + q J 0 M U 6 k s d b q l 9 F t U G 9 Q 0 B Z X F h Q k 0 X M 3 E 9 p m C / D z s a m z u P c u d P 4 n / / P / w 1 / 9 m f / X 3 z 4 w Q f 4 E Q F s m 3 T N 5 y A N p L h P 0 o E m p i Y V + D h o 2 F K j V G d 0 e P f O X a w m o 3 B M D s B e o u 4 k Y M p h D W q A s d J C b P 8 Y m V R B D d C T h N 4 I D a q P r E J y / q S M x 0 A w i Z U z u P v p x w i T r t W p Q + U q R I a v m b k u M k G x n S 2 q U 7 y p s Q m 8 T z B Y 2 d 9 V p 8 M 1 1 F E m u E O u C f j O G k Y 5 K Y e X R j y S W i S p X l K 9 v L O / Q 6 c h i 2 L 0 b t V a s P P v 9 y I 7 k l E F K U u q E + i e f f F Z L N P g j 2 l j e Y K f j K q R S S V y B V L k O l q o J c d 6 h 9 F i t L L Q S a S Z p I 1 7 s c D 1 b H M d v d z r U l U m e V g x P D m B d z 7 8 G E 8 8 + S T N 7 L O y / A 5 X B z 7 i n 8 U K a e h + / z e / e l P 6 E E g j y M u z 0 0 i E I 7 A T t U Z n p l U d j z R R / 8 d / + I d 4 5 Y W X Y a I A X F x e h A y X O q D e C f H D F s K b A K l P S V N G 3 W 1 E k + K s 3 d S h t 6 M L X v J k V U N D N N H V 2 u S 0 f B m i 4 f H q L k V v A 2 s 0 3 l C w V z W k 7 A 8 G 0 G k h 9 3 Z 2 q H C t a + n x 7 u 0 7 p D d x x P h z g + S 2 v e T u L Y v k y l Z h V p P r H G o 8 p o h L P a O b V I 6 e o h C f o f C v E B i c p Q b 0 W W o s m 5 7 R k w Z I 7 T L S P 8 D N 0 i D F T R u Y G c X P 3 3 s f O X p b R i 7 l z H r k 6 m U 1 6 q b I 6 L B z Q J H P 5 0 x T W 0 q S Z r K Q U d M d Z B y o i Q h n Y f i X 9 B 1 J o d r b 3 E I P j d P r d V N b 7 K u W z h / Q Q L y M C B Y i n e j T v p E h l d A p i c N T J 0 6 S s 4 e x Q 5 5 + / d I F 1 R j / 0 8 w h H A 2 j u h f T 8 f t i p H s 2 j x t O / r t E q p 1 L l 1 V D T 0 + H T W W s 5 y o p i u R u r B x u q 7 l T F u p R 6 Q 3 i o 3 N W h U K R m p 7 k 9 9 y 6 / Q F + e e s d X J i d x c n + Y R p q A R M j g y j H 0 x g f n U A n a f H u 3 g E G G W m S p E K z w 6 O Y Z D Q f H x 3 i z 9 Y Q 2 Y 3 h c e w Q G t K f r c c L 8 B M i A j 2 M z H Q Y g 4 N A W i L 9 a h Y Q o D M V S b G S 6 Q w p Z Z R 4 J 1 M w G g i H w 1 x b O x L H C f h 7 B 1 Q X q 8 5 Q U G n v K A E 6 E P S p E v m a Q Y c 5 U j N p u i r 0 U + i Y l L 0 7 x M h 1 o H 6 V q u C 6 u j 4 Y 5 3 t L r Z r U Z M l 4 H u m 4 2 0 2 2 5 K H x y z 2 a 1 P J Z n U 7 U 6 R y 3 H 9 z F E Z 1 J Z v i K Z i q Q P k u S g H R k k k E B k i Q 7 y P e V + j S z z U I 6 m k M h F 2 M g S S F G a t q Q E 2 M 6 X 5 b 6 c 4 e O a e X n v P D i 8 6 S c e Z U L K g F o b 3 M d G u p 5 3 c U Z 9 8 3 B v m 4 s r e 4 g t r 6 N e E y m F 9 R w K N P 1 a K T S O m l 7 d 0 9 V v E r q y a u f e x U h 6 o x d f m G e l K G H L 1 F m O A x r + X L k 4 W U K z h I X o s f q w U R w k A t N Z 2 M I / 8 r Z S w g 0 9 U R V / j 1 F R j 6 f Q s K s R Z B G J h P / I q S I Y h A 2 s n 4 R y + 8 9 v K 3 a Y Z 3 i h v e S i s r d j O R x 7 c w v Y o p O p 6 M A j T c l Y z y O S q O M F M W s X W 9 H g C E + x A V 3 5 k p 4 h o Z x l U a x x 8 h R 0 Z E S 1 A p Y X t 1 Q R W Q N 0 o G 5 5 S V S h i O V V / Y b n / 8 G n y m v T u L K p B b S Q F 6 a K 8 q c W T n 6 P i Y F S j O 6 1 R k 1 E 9 o 6 D h n 1 U t W 8 a t B o k Y t C 6 p K Q 1 Y 4 M n V G m N E i 3 n 1 e / 9 K q i F e l o n B r R h 3 l S Z K / T o 7 J Q F i S v j H x d 7 k k + L T A i L q 3 D 4 / C Q T n j R f + a C a n A Z o y 6 Q i F v j u j u o / / J 8 P y l V k X s 5 u f B s t K z o H w j g M L U H 6 V A l M 4 q s d j 3 G h 4 a 4 + Y w W 3 b 1 E 9 C p W t l e x s b K E l y 4 9 C Q v B T 5 p X S h u 2 A B m I R 4 p E S Q 2 t j F b z C 6 s 0 M i 8 B J K 3 u p u w S G 4 j 4 T 7 7 y M s y k p S P u L q U l f r 7 0 E B v Z O M I E l s g R A d j n x t L W B s a 7 u 2 k b Q a x s 7 e H F 5 1 + E h l Q o x X V b W F l F g s b W Z v S T 4 R K j I y P Y 2 i U I c J 3 k u u C A e y h D u q V Q t F I h m N H m Z C i c j Q 5 Z I T B U C e A S O a Q a W P I m p f t s P p X F K z e e Z i S x Y P b K R W x G P h u j J M O z U w S f F k F S C k z D B 9 H P d B L Z g L R A k C m T H j q a D K A L + P 3 8 / g L t M 4 8 B a u p w 5 B C 9 w 3 3 4 2 Z s / Q x 8 Z 2 c r O N m q 0 u 0 t n r q h K 7 g P q + R F G w i G C Q f w g g o X H c / j 4 4 w 8 J 6 k c o 8 v N 8 J h t 0 T z 1 9 5 q a M V J H R i H 4 a 7 t Z h R J 3 O i S j X M O z J R d / J i 1 d V 2 s Z v f u s N l B N J / O u b f 4 x + X 0 C d r N k P c v A w B D + g U U j j 9 U S 7 T E H O 6 E H + L E 1 T 5 l e X c O q J a w D R Y O r C O Q y c O Y 2 i 1 4 k I q d y j y D Y + v X c P e V I j T 8 C P X u q T W q u J B / N z 6 B 0 b x l d f p k H q j D S G d d U d Z z W y + 5 k I z e W h 4 3 M J D 7 a E u r C 6 Q c E p T l M q K z 5 / R L r h p J M M 0 V g s F i 1 p X A F 9 Q w N 4 6 t o N e E J + r B 7 s q C P + V D S l E P + p 6 Z P 8 X g 2 F u W T b N y D n L 9 K o Q 7 K n X X x u 4 d V S t z R i 7 s R L Z y 7 i 4 v Q M J r u 6 8 X h x F S 9 / 8 X M Y H x n D 1 o L M 5 a 3 S m e p w D f c i W s 2 q O z 0 L t V y O R h M t F 1 C n b p A K W x n + f e f B b Q x 1 9 8 F A o z 5 M p N G l M 0 P j s c J I / e V s m B E P 7 6 l N F s f 0 d w c x S 8 Z A C 0 O U W s j P P x N R f W 7 y N H S 6 B g r Z J B x m J x b W d x k 5 f K S G F l V + 4 6 M T T 0 + P 4 f / 4 y z 8 n C 7 D g Z M 8 Q P z e M c d K 7 D 0 j n r l + 5 r j I T 5 p d X a b B O 9 A 7 2 q g b / 0 r h S e u g d 7 O / D y H e X z B O n o a p q v f Q a E w L D 4 0 R z G / q 9 X p w a n i A b 1 c H l 7 M S H b 7 3 F S C s O t a W G f E e 2 N x i J O n D 2 0 j l 8 u r y A J t m F C P t 4 7 A i H 3 H 9 p g y 1 5 e b 5 O H 2 a m + Z m k U D J D 6 j A Z o 9 l 9 1 p R F O s T K V A 8 Z F 0 M v U 0 m w R k Y M a 2 e n S p i t k x I u b G 2 q W c x S 2 y W t 7 Z b 2 d t S F s x x g l P k u c i m u o z O 1 + d 1 C h a V c R a 4 F Q t R B a V L k T t q R z B 8 + e + k s / v L 7 f 4 W m S Y s 0 I 6 S A 3 a V T 5 2 G g N O j t 6 6 U t L y r G U a J W M / P 3 p S 3 A o A y I I 1 f u 4 B 6 1 G P 1 0 g d H B m 9 t r E S J o U H U S k l Z a k 9 0 U 6 G 0 t h S / p C f n l g 0 W G O T 2 x m F 7 6 5 z / 8 z / j i t 9 / A g M F F y r a P m L V N o z d h w h G C r 2 H A v q O J Q V K N o C e E G 5 d v w N R o w B 8 a Q W B 0 C h 1 c 7 H Z V M o Y 7 Y K A e W a a H f + m p G 9 Q f I 9 g J 7 0 P G 8 S 8 s r f L 3 L m G K V F D m u c 6 v E / n I W z P b e x j k Q 2 + u r l O c G 3 F M a i Y V w k 6 t A x f P n c E R K Y m b R j Q + c w 7 R f J U I a 6 c B N D + b R 0 S D P z N 1 C o 5 M T a X 1 D J K u D I V 6 8 c p z L 6 l J F T P 8 / B z f M 5 a M Y 4 C 0 J U R N o C X C y e h N q R A V A a b G a z I S 1 0 m X J o M h L j q x h h H 5 z Z + + C W m e X / J a G P a 3 k W I k L N D Y X U T i S p 0 R j c g 4 G B r A 7 n 4 E I x M S b b v w 1 u 3 3 4 C Z Q W P w + F E h v J R f M Y j f D 6 / e g 3 2 j H E n X B m b O z q q P s 9 Q t X q D e j q F L U z 2 / M w a a v w E z n t v i H 6 D R N 6 Q W q O g x F + e w V a i s 5 1 Q p I 9 g m j d L C n m 0 Z h x K 8 + v Y U b 5 6 7 Q E e 3 o Z o S R H v V G G u 7 E 0 L i 6 f z o g F R b j i 5 K m S X 8 L m b Z R o h 6 x d s p k / T C G G e l 1 L j + j T E m d y l k t U u T X w h i F v I y v c d g 9 1 H l G T E 9 O U r c A p 8 6 d R Q + p r 9 w 1 + X r k i H 2 B e 1 V H N 4 V + p l Z B Q 3 J B C V 4 i x x x 8 9 w a 9 2 s T I u k R g 7 B 0 a V c 4 m g w B k 7 S Q t S U a / S n N R C 9 f U S X n g I 7 g a C N h O + Q 7 S r V 2 y j u n e I f T w n V q M q I / p y H L a K g c n M o t K B m w 7 + b + l y Y v 0 Q J e B a k 4 6 f C I W J 2 D Z c P 3 q N R j 4 M 6 L x L A Q 1 m X 0 s A 7 u D D D C O l g 6 f r D z A x s E e 6 t x n W 9 O A 4 c F h 6 B k U d q P c F z 5 X k n T e Y D N I 7 I F u 2 u G 4 6 a S m y O a S M G Y K S p D K p W S N C y w h W Z q 6 l w o x + C 0 G H N 2 + h y u n Z j E + N k a K l S E / p W C 0 u l H j h 8 f J h W 3 k q w a G 5 X L F S L 5 + C p O j o 3 j p t V c p 5 A Z Q X N / E 2 + + 9 h d 1 C H N v z C 5 i c H M Q O K W Z o c A h H W 7 u 4 N j A E r d e I b i J P P V G E 1 d O J b f 6 5 V P c e k x 6 U G H p l o J h M 7 J M K S 7 J H 9 F B n y T T 0 M C P l 6 1 / 4 E i K L K 7 C Q j j r 8 w 0 h W c / y d L L V I r 7 q 7 k O Y f M i 2 8 z i j i I u W R z k a d B q u a w 9 R 0 k G g S 9 V 0 G k 5 q Y 1 + b / l m w C G W b w 3 P O v 4 d z 5 S 6 p F m p 5 / 3 i I l G e 0 M q T 5 x b j 7 T c H e A q N 5 A Q j o 4 k S a G E z k c p 4 / g 4 0 L 3 m j q h o f P t R 4 + g t + j V W J T p q V k 8 v P M W c o w E W k b P x 5 9 + Q u e t Y 3 q A 9 D i S Q M t u U T p T D F y E f c B m x 3 H m C J m 9 b X i 4 u S 6 r D 0 6 Z p m F s 8 d n 3 s E C q n i I K 6 w 1 t n D s z p b T L 6 s E u 9 0 + H D a 7 5 u 4 8 f w M B 3 f r V 3 D F W Z S r i y j S T X 4 v z 1 J 7 C 5 u I Q U d a F T o 8 H 5 i 2 d x + 8 5 t m C 0 O k l g N I 5 A M R 5 U S n U 5 1 x 3 h i q A 9 u P k u E r K K t p U N w z z f W t z D M f d u j 8 U m X J K k m n p y Z U P N / E 4 d J 1 W E 1 w C g T p z 7 b L 2 V x 8 d k n o G + W 1 e m k h T g l t D K W j B I I b U h H j h l F 7 U h G D l A R + + O a S h G i X G K 3 5 O L X Z k a H p K 6 Z S I E J d H / 4 h / 8 S j 5 a W 8 J O 3 3 u S 7 m 9 R 8 K B k w I C N A K q U S Z Q g j q k 6 j i g W l Y L V Q L S p A D L h J c 9 1 u V Y A p 0 0 O a d K g a 1 y / o 7 a D j l v k 7 B k w z A k u x p M H W 4 j + M j m 3 a J Q H + 8 9 e e Q Y X S Z 2 R q R L U v G O 8 Z V C e l V m r Q O G V R l X + m O z U 9 d N P Z 6 8 d u i p v u 8 6 D t s m H y 7 G m i l J 3 e L M O N y a T 5 Y k m i o K P S J O o X c X 9 p h f D s R L G u R 6 J F E Z / J Y N b b g y t j J 1 C m w d d J L 4 Q G O B m C n X w B B i 4 M e 4 O M V l C X f z 4 a t L y U Z G j / 7 O 0 3 8 c 0 X X q P O O C Z c 2 d F D K m X k R k q H z x m K a J l c J z O j D i l I P 5 q 7 h 6 e e f Z Y U k a K R y C r z d e X Y d b d e R H R 5 G w U a a I 1 c 3 G o 1 w C l 9 1 a h R O k 9 c R K j D i v 2 j Q 2 o l I 6 b O n l L H v Y 8 e z X E x 9 Y h R n 9 y / f 0 + N S 5 G h Z T t r G z g m O E S O I + r w Q M b h r K 0 t I c 1 / F 8 o 1 R W V + 8 5 v f p N 6 Y h w x C k N t P C x H P R M o Q p l 7 4 w l P X 4 a O j 3 T 3 a w A 5 1 n U w x P z w + w O I q 9 Q k 3 b X 8 v j L O 9 I X T 6 A 7 h 1 / z E R f 5 i i P K T m F T 9 1 4 S p K p C o d D Q 2 O i j G K 5 R Z c G o O i v c v c S D n V 7 B s d R h B m u I j A v q F B f L o 4 p / p h P H / t E p x E U F O T a 0 B n L t J 4 l r Y 3 E d 0 / x B C / b 5 T U N p s v q q P m 5 1 5 5 l d Q x x e / K Q l 9 t y b U d M o w m 2 U Q W X r K H S Y K c X 0 7 7 p H y D 7 y L / X 2 K 0 E C 1 S K e f Q 1 + d X h 0 F 2 W w f p W w o O 0 m I 5 I T w 3 M a X S 1 p Z X 5 p V D N o W a S f 6 e 1 Y K F e J g a 2 6 2 m / b f l O o Z g + N H t W y p 7 O 0 L d P j s z q 0 4 I J f 1 K a N 5 h 7 B g l 6 i e J J l K F a y Q A Z t J Z O l M V 1 y 8 / o V o v / O r D d 1 H l + h q 4 r / t k A N J U V d L h 4 g m u H Q F J 7 l N F g 0 p D I d H J 0 n W q 1 Z A 2 2 j L 9 v q w u / y 9 f O E s H p l P o C J S j P Y y c V h S E l h I c + S E g M c H f + 7 X v 4 P j o G C s P 5 + g L W m Q p a W R u W m S P P m G 1 U d 6 T h Z G V u e j U u p n R 3 p t e m x N d V Q 2 6 H Z 2 q N 5 7 0 S B O B F y H X j d F T f R 2 d J L 9 t N M o N j J 6 / g F v 0 x l B v D 5 5 7 5 g k c U I C C y N r F j S w Q j T J E E j f R K 0 v q I T f 7 B q M V / + t / + N 8 R X l 4 H d 0 U N D 8 s 1 a / j o 3 Q + U H p D p 4 L X j N L R 9 A T h z b Q y P j e P D x f s Y M T q x w 9 B 7 m 3 p K q m 5 3 K S 6 7 R 4 d w 5 / 5 d n K O e a B U / G 2 X f 4 G Z L 8 Z d k G r j 5 X b a O I P I U 5 / G 1 F T R y J W R K 1 H U 7 u 0 S S G B w m K x a I y j K o W E o 3 3 C E i H n l 4 i O J 0 Z X s d 0 m N b m q h s h I n 6 x T S C 3 V 2 o F G U w F + 3 F q E G O g r 5 B J 7 L T 8 Z w W i 0 q u p Y i B q 6 N D X Z Q a O x z Q S K T o H 8 J i N Y l Q a I i o L c 3 r t 1 Q J T J 5 i P 3 F 0 B D k E a u i N F L X r j M C k p g S f Y R r T a n g b D 3 b W E C Z 9 f f L J y + r e Q 0 u f l U T a 6 T P n 6 P Q 9 W F 5 a Q B e N L E 3 q t L y 3 p e Y w j V D 7 9 I h T y x y k c I R C W h r R D M L N v e z u 9 6 F T D k I Y a b y M u H E C l G T Q S 2 / 1 o 4 N D + P V W m L s 8 3 I s k T O K 8 R O Q a k d p H + i z t i M 0 E O e k 1 o q O Q l 6 w R 6 e r U Z k S 1 M J r k 8 q R P T j d p m 4 M g d M Q I T 3 1 D k O q n s O 8 O h R A j S D b d d g x M T 6 q Z X B 8 u P s L l 8 + d x G I 0 r O v j 7 f / B P 8 d H D + / B 0 + V W j m M c P H l G X J 9 Q M J s l z r C n A A q T P e T e 1 o e j h 2 a l R R j Y r l 9 2 E n o F + L C y v q c O k E V L F 3 / m H v 4 t 3 P 3 g P O Y K q Z J H X K Q k k G E g p i V w i S 0 d a u Z Q W + m 5 n t J 0 Y G c X y 5 h 4 q j I C S V Z 8 n C D 1 e W 8 P G 0 j o K q R K 8 V g c C T o I f 1 6 9 I c J w e H 1 f N U A X 4 5 Y h d h t d t R / Z V y z h Z A 0 m f 0 p 2 a G r w Z 4 k N K / z M 4 b a i T 2 t X l t p r o 7 + 1 w o 1 2 s w M m N c B D B M + S 1 R R r t J g 3 j 6 9 / 4 G j p d T g q 1 d T Q q R d h 7 v V i s x N V 0 v d N j I 8 j E E h j q G 8 L T j C h P X 3 8 a E 9 P T G D 9 1 A n / 8 7 / 4 N 3 r 5 / C 7 P S D L 9 c w W u v v w K d w U w h b c V x r Y j d x / O 4 4 G O U 6 i d d I k K 9 d + 8 B C k S A V 1 5 7 C Z 9 7 + g X c Z p Q q F b L w 2 9 y q N 9 8 B j S + T K 0 B a d A 0 4 f Q h H S + g K S j F b G h 1 c E K / P S i d 8 Q L T U w m G x Q W c 0 w U 9 k l z q u c i q j D j s 6 p K g s m y N y a R F m J D s m O m n N B p X 1 3 M E 1 0 V M I S 7 P / Y o E O z E 1 + 4 v R Z Z O n g O X 6 v J F Y K i o I o K N 2 M 8 l m u l 9 S K 8 b P + + 3 / 0 L 5 C h w J b b d r n / a B X K G J L e g q U a i t S r g V A / f u P b 3 8 X 2 4 m P q p Q I + W X 6 M B g 3 w O J n F 4 / u P s M U o Y C N i n 6 V G j G 6 E s Z z c x + u n L 2 E t n 8 D 0 t W v 4 m 5 / 8 D c 5 M T O J 3 v / P 3 1 F 1 b k q i b q 1 O j M L J J 1 6 n n L l / B E O m I m U J L E L 6 + n 8 L 4 2 R m M S E k 7 k V 3 u t t w U 7 A a v A 3 s U 9 q P n T q j B 1 9 L Z K U 3 2 Y C c l y l V r 6 K d m C A 0 N Y Z s U v V F v q / I K O a n V M F L K H Z B 0 N Z K k Z z 3 X W N J / a j R M u d y V Y 2 q p V p a 5 V u O n T 9 J R q 6 p l 9 8 O 5 B U z 0 j 6 H b H 8 S X v v x l R i s N P v n o Y 6 S 4 7 i X K i F M n T j G i 0 6 7 a N d L 8 G v R k H F X q R n H w P k Y V X a u N Z u m z 3 v L r m 5 s q R U m m D / 7 8 J z / l O 2 n 4 b g 3 6 I e M q I 7 V o P P n 5 c r G o 7 o 1 k z p d M r J R 7 L c n H N f B 3 5 U 6 q k z R a Q + p 5 f 3 4 Z L 1 5 / g b p + h l S z r J q L V u i Y U m O W p G b q 7 u 7 F w + V V d F G a S B J B R f Q s I 2 6 e n z 9 H C q q b 7 P H f 9 N A A h k i 1 t D S 2 L e q W 5 F Y Y H o s d e z t 7 s N s d W N p c h 6 c 7 i H I + i 9 / 9 5 l c Q 5 8 Y N j U z i z b f f V + n r t 2 6 9 r 0 L n A c P u N H V T L p 3 A w r 2 H k K Y k y X A U f c 5 O m C l w I + T L P / z 5 j 6 F n F J s g 2 n r 4 s r v h f T Q s D M t W P j h p 1 Q T R N t 8 o w + 6 y I k l 6 k u K G C h q 8 8 v K L e P j O R 6 o p 4 m t 4 n f o A A B w t S U R B V G Z k V y 2 S g w K U a 4 a + 8 6 e Q W t q h H u u H h R T s / t L H S F f z G J z k n 1 c Y n q 1 G P F x a x P k L F 2 H 3 d 2 B 9 f w P h t S 3 0 u T v V n Z d L N F S O 0 Y e f J c 0 0 s z T + q e l Z N T C 5 T M E p p 0 F d F P i P H i z B R B o j e W M W 0 g I r H U n u O h J E Z z m W N d o s p F x G 1 W c g S m 4 d 3 g m r j r e l d A Z l U h V p d t P m 2 i X T F X x 0 / z 5 2 j 6 J Y Z v T q Y l T o H e j B a i S C 3 / z u P 8 D / 9 E / + l R q S 9 s / + 1 b / C n / 7 / / p Q a b B 9 N i v Z T Z h / s p 0 d Q 2 4 r j x x 9 / T C b g Q L + z C x p G z h P n L u D Z 5 5 7 D h 2 + 9 A x M p V i K b w q e P H l J X x F S b t 9 V w G K O D o 9 A 7 D N B y 8 6 U v w + P V J U a O D t R p 8 A X J K q D g D x G N Q 0 M D 2 G Z 0 z N A B 5 F T O z 3 U K 9 v f j 1 i e 3 V W e r M C N V t l B R Y 3 Q m J q d U 8 0 9 J j e q W X E D q z B / 8 7 d 9 i Z m w K s T C 1 H w 1 u f H Y G t X A c G X 0 T / 8 e f / Z 8 4 e + o 8 f u + 7 v 8 O 9 H m Z E e U d 1 n T 1 1 4 i R + 8 e Y v E Y 4 f q 9 Q f H 7 W 7 N O M 3 O S x k E 0 V o a 3 o 8 9 e T z S C b y O K B e P S C d N Z E C 0 y 1 w 5 t R Z P H H 9 O p 5 5 4 i o e S 4 9 C 0 l K h Z k L v b N T N U m I v P c r t A n x 0 J Z k X r O H f S 7 N P m 0 G 6 E f u w v U p m Q D o u n X B L D C K X C V i 7 Z A y S j d 9 B x 5 c L 8 A L l Q Z o 0 u c H v N H N / p C w n 2 N G F Q X c X R k Z G V D a 6 7 r X p 2 Z u O U K c S d O / + 9 C 3 o e w O q V a 5 Z 1 y L a t V G X N B 4 i a y 1 8 q H q a p V J p h S Q Z I n m G Y t n M R / Q O D 2 J h b k U V I d p I H 5 Z v z 0 F H l I s w S m z c v o / 5 u Q f 4 4 a 9 + j D c / e k c 1 w 3 j u 4 h V 0 0 j C l 3 4 G e U c P T 1 U U O H M b M 1 C S O G f 2 y z T Y 2 I k f Q c c G 2 D / k 9 6 Z w a 9 D z i c R I x K R w l W 4 E G 6 y J 9 P C K t i + X S X F w T w 7 E G d x d u Q S b U h 7 r 6 0 C 7 n k Z J U f S 6 Q j e K z z k j a M t f h 6 3 R h a 3 E V W j q G t A 7 W F u u o k 9 I 9 X l + B 1 U U K R p A I k o Y E 3 R 3 o 5 7 O V 6 A T b p L Y y t + n G l a u q W H K M U d j Z N 4 C h 8 T F U + M w 2 v Q Y d R D g 9 1 0 i A Q U Y D J b k e y z t b a q 7 V W d K / J e q o O / z d f L 2 M F 1 5 / G X O M S I Q 4 f P f v / z b C x 3 E 8 n l / g u h s x N j 6 J p 5 9 4 k l y v R h p 0 F 8 O 9 3 f B k y 3 D 3 d O H 4 8 B g f 3 b l N Z D V j f P g 0 / u C f / p H K Y + z r D + F f / f G / x j 4 / R 2 c 0 U y + V Q H m E f K W B f e q l b r 5 H N 4 1 F i u D S f M Z j G o b d Z I G X g l 5 q 2 6 R r k 0 z y l 4 p V o W t S + Z p L c I 0 Z Y a T v b Z w M R i 5 J z z M i + r h v u / F D d Q Q d J 7 2 W D K + g 0 6 7 u 7 l o E t D j 1 T a s h + R 1 t F M h q c q R 4 M j J I g E r S w u 7 d n 8 O z N 5 7 D n / 3 F / 4 X D Q p S v m V P H 3 j L W s 8 a H b j H S y 9 w o G c 1 p M V A 3 B v r w / O X r B C Z G M L I a G Q A u P Q 8 P c k k E a O h y o S 9 d l 5 Y / v Y e e 7 n 4 M B P v w t I x H 6 g q o I l k f J U i J f y + d m w T 4 y v o 2 o 0 s V s x M z p P t e 7 J E J y J C 2 k 5 M n o W X o s p B i R + T + i v o r T u d z M R r J F P k i w a E l F d t 8 r o m T 0 6 T J c T I U L R Z W l r B G w O 4 k C O i 8 I d t N i 7 S o a j U x 7 O + F f 3 g A C X p q m s b Y Q 5 1 k o X H J d M N S p g C P L w R r t x 9 F R p o 0 D d 5 g 9 a o R J l p u r o R q C 3 n k t T O X 1 G C v 3 t E R 7 J W z + I i 8 W S Z J x I o 5 d Z 9 k 5 / a 8 e O 0 p H B K d z Y L u X H y 5 O J 6 h o P 3 0 k z u o 0 X D M 1 G N G O q T U P N 1 e X B S Z g h C j Z 5 A v G 7 g 8 Q 9 F v w B g j 6 q 6 9 T W e p o o 8 C f / X R n B o m I C 3 F h C P X a a h d H h + 8 n k 6 G 6 T 5 F y a R T z o P 5 x 7 h 7 f x l b 5 M 4 7 j A g + v k + O + s f v s q F A v S Q D t O O k k Q 0 K T 7 0 c v r Y b y D B K F e i 4 M p V d E k + l x M L v D 0 E G F u f I + V s y R I x U u d C o 0 K m s 6 L e 5 M N T p V 2 l P m 2 u b u H 7 t C W g Y g W u k W U + e v 4 Q u F 2 k G n d j D f 8 u U i j / 9 6 V / j 4 d 0 7 e P 3 6 N a K p G Q H q y R p p m i D 1 P V J e u f C V D O h 1 a i b R A I l S E Z u b W w j w G Q 6 j B 4 h K l o d k a x x G q T U P k U y l V N G m D H E o Z a T L L 2 X u X o S A N Q V N r Q G 7 T g 8 L v z t f L s B I c m T w d 6 l i R h k 2 k G F k l w i b 2 q d e o r a g Y a j h A T 5 G 8 W I q o T I + l q l D g 6 E A c o z + D R p U h b R M 0 F l m C m 8 Q Q I Y J M j 2 9 4 h w V 5 A i I Q T p g P y N 8 J 0 W 7 X H R L m 7 e / + P 7 3 8 O j e p 6 q 3 e 5 L 6 T f p R X L x 8 i Z E 1 Q y f X q q y M M p m J g U A o h Y + H Z C t H N P I e A o O f w D p G P T M z f V I N F 1 B T Q h h 5 3 A 4 3 d E 3 p j a h F B + m m m 5 q m R f C Q 2 q 4 N A m u d 7 2 o i i K Y L R f 4 4 o 4 z B Q h s 4 g J l r V S a F t Z P e r X F d 5 V B M u m K 1 V J K B D n c f f E p Z k V D t v n c P d x H i e 7 T p 2 D Z G T 7 m b y j S K a N J P c q U S d D c u n r n Z O d C L z r 4 Q p I 9 e k R z a W G 7 g + W e e J u p 0 I L Z / g L K 2 S X Q M k C P r s b T w G J V C D n 5 6 / x Y N U S 5 / L w Y G c X l k i h G t j n f v f E I u O a 9 K y 4 / C B + g O h P C 1 G y + g 2 + z C t R N n M N 4 3 i J W l Z T V V o 8 r N k i 4 1 U g Z f j k f Q 3 d m B g N u N R J h o k I q T r j W w w U h Y I p c d 6 g 4 g w Q 3 U V y l U + T 2 L 0 h 5 s e 1 c 1 B d l Y W S b a m r h R j K K M r j J 1 Q s K 8 0 C y X m 9 S B o j r L Z 5 Y m 9 + 9 9 d J 9 G Q w e g g 6 n J G d w 4 S R O q N / U o c x F / + / f + M Q 4 j h z D R 6 G x 0 s r K m o T J B R D s Y K E a l P G Q 6 O E D 6 4 I K G 2 q 5 K P S F p U X X + v d z s m 7 n Y M h d K J i H + + N Y t m K Q D k 6 a F I x q l k Y Z Q 4 W d J E 8 5 i J o t J I m + 0 U U D I R O r I a F v T N l B M Z 5 H b O 8 I d 4 e l 8 5 + X V Z e z s 7 q p T y M X t L e x T B P f P j s N F 9 H S b Z W p K A 2 a i / g c f v k P R b k G A F K S D R i j d k E p E e e m 2 V G e k K B J k V r l m M l k 9 w + 9 O c y 2 N v g 5 G 3 z o B 0 6 J K 2 / v 7 B 1 T f u z o d Q 7 I n O r k u + Q K d h v 8 v k w s N D a j u T q p r M I 1 Q j q U v n L 2 A g 8 M j x B k Z z R Y T Z C C B j D Q S f T J G + p 8 t F l R u Y b X d w g H 1 5 J W p U 8 r R L p D i f e W l l y H d Y f N 0 0 i j t b G F h E V E C 7 f D A A G S o w t e + / F U C G x 2 d l G 9 l Y w l j M p P X a U K z X U W M 7 y G D I u S S V y q z u c E w O O U C t w Y N A S 6 d i W F z Z 0 d p 1 z P n L 2 B + Z U N R N 5 m U q K O e F K B V S b a 0 i S x B U 0 4 w 5 x 4 + x M b + P l Y O d u E I d W P i 9 G l M n D q l s o W O j q O q 3 + H B 8 S F 8 d r e 6 W v F w f W R Q g S p r s b t w g v R X d 2 l 6 + u Y R q V I H F 9 L K U H D l y j V s 0 5 v X E w c Y n J p B l B 7 s 8 H u g J Q q Z S d e G + n r 4 3 0 T G Q h r m o A 0 X Z 8 + g T L F 2 l E m o j Z M O Q 0 H + z O n p E y q V 6 M Y z z 5 C O m b F D 4 V q i s Q y O D J G m 5 R E c G E S S n N T T 0 Y E W n U S K B s 3 k 8 3 F y 8 w a j 3 c j U B N 7 7 9 A F f p q y m C R Y 0 N Z y / 8 h R + + I M f I t g b I n b o + M w W h K M R a h c u M k O 4 l H o b t H Q k f o 9 c w L p I Y + h + 3 G i 7 n H I S q a S M Z B X 8 Z f 6 c U J K m O k l y W 1 3 q d K u z 0 4 t H t 2 + j m c 0 h z b A f I t K u E J G k s 6 k c H 9 d q W t W Y 8 Y X Z s / z 2 J o y k E j 1 D o 4 x y A 6 o E X 3 o i H M Y S 6 G J k l w a S v g G p b P Y g R o 0 l j W t k 3 u s 2 N + b k + D Q 1 0 y D M N h u s d O Q c o 4 b L 6 M C U N 6 S Y Q I s a 6 N r p 8 7 j 3 y S e q Y Y y V a L q 8 v I Q h G s S 5 k 2 d I B e s 4 1 z O C T p u D T q 1 B k c A h D V l k G r n e o l P D 1 4 5 i B 8 i S 4 k o K T 5 V o 2 i C d k 9 O / E k F s m Y x g O 3 1 M 2 h b H y 8 + / h s T + j g K c I v d B k F n q x y S V R g 5 E Z P K K H F X n i P q 9 1 L 3 S 3 L H F S G z j 5 0 n J R I S O d I H 0 V N o R S 2 V y l e s j d z l 2 s p o y a a e Z 9 F z y A Z v 8 X L n P W 1 x c g J N U v k G n l s h k I b W c 4 R q e p K 1 J Z r 8 c h 0 s 7 g h 6 P H 9 m N P e p L O z 7 8 6 H 3 0 9 Q 3 h 8 s V r 1 N O k 9 q 5 O S L O v U 5 O T 2 C d I Z J N x m O h Q R 5 U 0 m n U t 9 0 q H C u 2 5 z a g q E x c X q Y 9 k 4 E S 9 p f + s i N H l w X D / s G o M 5 L V 5 l G 1 2 e 1 3 Q k 9 W M j A x g M x t T P f 4 F L I Q i C w U f o P 4 8 p L 6 L k T 6 f J T U s U c u Z N d T f d K Q y b c N A 0 J C L a N 3 T T 5 y 9 6 Z b b 5 6 A X h b 0 4 d m m 4 A a L v p V P T 2 N / e h 4 8 U J k 3 q Z S Z 9 q D C 8 W n y d e L y / D V u v F x q b H g l + i c v s w A E X a H d v n z 9 n U u h f o F F + c P s T x T e r 5 R I q 1 C i T v l 5 V v D b E l 5 m P 7 1 M D T E H G 8 6 f p T J U q n W h w T B 2 E 6 L i I 7 1 B 0 S w p M U S 4 M i Q a S z b y + s k q u 7 1 E 9 C K T p 4 Q 6 N U y K S p K k 0 S V k 1 / K e Y r 8 K g 0 c J K e t f S t B H s 6 c H Z 0 x f x 4 k u v 4 n t / + 0 N s c Q M M j K r S H k s O V O R k L 5 6 O q 1 l F T l K A E p E v y G i d 4 L 8 d 1 I N z W 8 s U x W W V 5 + V y e P E y j S d L a i X z j S x B a j 8 a p W p e Q m 0 n R 6 r H 0 W O 1 w N s H B 9 y U E D x 0 l F X S m n 2 u o b Q h r i b S i H D N J J v c R 8 p b T C e g G + r E O D f M 3 b a g w f X S h Z y Q Q W Y O 0 h u h Y S 4 6 Z 7 + f O o p R Q a Z p d N Q 0 i C S P C C Y J N R z O 4 f O p V l / y r l I S E i P T W C f 1 K t d b 6 p 5 G 7 n b k 9 I a + p 3 S A F E B K o x L R u S E P q S E j T 5 V r Z Z V O S o y s W t E b B B I t o 5 G 0 l 7 b Y C X r S p I a o L 3 1 A B n 1 d 0 J X o J N R o Q Y L H / / a X f 0 7 k j q v T N Z f H g z S j e J M g t 7 S 7 C T v 3 b 5 o M 5 p h M 5 J i a u k U d J v m A o N H L q E 5 j I w e T R U s m F I O R y O 8 j v S 2 R N a x / O o / 1 Q h I b d H 5 t s B M 1 I u L 6 3 i b W l t f o y D n s L K / g w Y N H A G 2 l I x h Q L K r G 9 T s x P o E S b X g z H s X y 2 h q Z E O 2 P 4 P D i 9 e c x P X l C a U 8 j N W Y q l V Q n 2 d l 8 m s 7 V A x s p u f R z d L j b O N j P E n B 1 y C T T a s r 9 L v W 9 0 L n d n Q j t 1 Y T 0 f h Q j p y Y R X l 0 h U J U g w s v P d Y v F 9 q E b n e q + W a c z 6 P Z S X G Q a J k V h r k h d l E w h E o 7 C 0 u G E h h v T 2 e m D i W j 7 v b / 7 C a 4 8 / z R 8 K q 3 F g G 6 G T b f F j T S / 8 N H 8 H O r 6 p m q 9 L P c J W W 5 + H + n X 5 I l Z G P k 5 q Y M j U k S D c s h O j Q U e U r o f 3 n 0 P 4 9 5 u L k o Q f / 2 9 7 + P 2 v f t 4 R I H X o l M e H C b I 0 T X 8 H o 0 6 8 p b M d 6 E T E g 1 i N O g 8 a Y x Q k i Q F t l G O R K l Z p M W U 3 J R L 7 p e R Q L F F m n R 3 7 h F + + F / / F h E 6 g i S 7 B u g I h Z I I 1 B o 5 c p s i / j N U r 2 S L q h m I P P f I 2 A Q e L y + q F B h J n h z r H k J 0 Z 5 9 I 2 8 L Q x J i i V 7 1 u v z q + 3 9 / Y I o X L I U q 9 M H P 6 J P l 5 G 0 O D g z i K H s J q M d I J M h S w M f L u B q 6 c P I e 1 7 U 3 M j o 1 A m 8 q j b S N P J 5 J L O + L x c 2 e Q I H 3 K E 3 Q 0 D q v K S Z M h D g 4 C Q K J C R G e U E 8 d 6 G N 1 V O X M x G o O X Q n h u 7 q H q r 1 B m l B A 6 t U 0 H P q S B y 2 w k H Y 1 T 7 g 8 N p E Z y e i A N T C Q d h 4 + I L 7 7 2 O r w E T 2 l G I 2 U I s o Y 5 O o 7 k U 2 q 5 5 z X u g b R 9 C 4 f 3 V S W z l c Y I r l s n H c 1 g 4 J 6 Q L u 1 n U m q w e Y u f L 9 1 3 5 b 7 P 7 / e r L O w D 0 t P T g y O k u n Z q S E Z i M h 8 j Z Z k c Y X d Q 9 6 a p 4 f y 9 L s j Q t i s X r i J x E M N o Z z e q u j p m e n p h J a B J Z Y C O E b s U T 0 F f r x K E J X d O o 5 q 5 C O W S R j E F M i d Z / + D g A D L U k O l Y X E 3 A n y L l 3 C M w 2 B g U B s m q p B B Q C l X j x 0 e q N D 5 B p 9 r Y W C M I y I V 7 h N o 1 h F B 3 N 2 2 j j c G B Y X U h / f E n t 7 D L C G a h D f a T d p 9 j V M w n k 6 p g V W r O d K T b S 6 S q A 9 w P a Q q q u 3 F u 9 q Y k g P b 1 9 i O S I 3 q m j j E y M Q J T W 4 v B 0 T G k m 1 X k 9 w 7 V x e n P P / o Q P c P D q o / C 6 L C E 6 Z P 4 0 Y 9 / j r / + r z 9 R a J A r 5 b C 1 T 5 4 f 3 s G J s y f V a V i P 1 4 d 1 C v O H d B S h H j a K 8 C + 8 / D k s r i 0 R C R n 5 j P R 4 6 r Z R 8 s 9 f v P 0 2 2 j R u i 8 e F n G w 6 D U k 4 u z T T b 9 A 4 p F m k T F M s E 7 U D 3 T 2 M a l V F Z e S m v I u a L n a c g A y J d n a 4 F S J K 5 x 4 x k J d e f 1 m d o B 3 z 7 + t 1 o X o N o m u d a G R X B W Z S h y S N G W c n Z 1 U 3 J B e B Q y 4 b l x d X M B D k x r b 1 e P 7 q d V w 6 d x 7 z u x t 4 u L 5 K C t K P w 7 A c a g Q R p w P O b a 3 h w / t 3 0 U 0 6 K m k t Y p w S N V c i q 9 g 5 i h D F d C q V a W x 4 n L + / p A a c y a S S H A F D p m 3 k S c 9 W H i + i m 9 y + p Z f + c L R h R r w B O m a N 6 6 o T U U L j 8 Z j s G D x D H c J I X C f l a v G 7 p P f 6 g 0 f 3 V d m 3 l h + c T M v F 9 W c J x A Y C m N Q b C c B I 1 r a V d M t i t q h / R g m G k h 1 i C / q Q Z Y Q T u i 6 X + W e u X C Y 7 O U S t 0 U a M 0 b R I 0 K o J z S O g + W h k G u o U L W V C k x Q / S W 2 1 k 0 t R W 2 Z U 0 a R M C o n H j l U W i 0 S 7 u y v z 6 N d b 4 S D 1 r r e q 6 O R 6 J r J J V Q a T I O X T 6 8 g s G J l K x 2 m U Y i m M e P 0 4 O N r D S T r D A N d L s k s C T h d G h w b Q L 2 v L v d d y X a S z l Z 3 v N z F L 3 c J o u B 0 N Y + f x / G c D G U h r L X S c + U e P 0 E E q Z + S a 9 H o D K m N / Y 3 4 J 0 k b Z a r V z L Z w Y G h q j I / j V v d z h Y Y z / p G C n 9 J B e f V t 0 p P v 3 7 + P k z B R B x I L Z 8 S F q a 5 A i b q q R P f 6 + X s S b Z U i Z i p Z g r J V j 8 y f P z N z M c M H + 8 t H H u L P w G I f k y H L J i X J N J a z K U a i O S C 9 3 U V N j 4 + i l I c t E 7 v k H c 7 j / 0 R 1 U u R H S Y u q N r 3 5 d N U v P c Z M 1 5 N v b p G S d o R C 5 t A U G 0 r n J k T H k 5 A T H 4 l C 1 Q w f F B A 0 k q 4 7 d l 8 h Z t 0 n n 4 l z o c l v 4 d p P G 2 K Y D F i k W m 0 Q Y I z r J e 0 v 8 b 3 G H Q q W M b D p F o V x S l E b 6 p V k o x L P U H w Y i f i K f Q U V D 9 C B q T j L S e L l A D x / M 8 3 c b j H L S q 6 8 M X x c X j Q 4 n P y M n n G f 5 c 8 V 4 T h 0 w S K f a 9 a 0 t G o g F Z 2 d O M w L b Y J P M C F K l 8 e l p R o A 9 3 P r k D i P I J n 5 1 7 x M 8 j m w h S b S V / L O l 5 X l V c 2 O R u h p d C 7 / 8 6 G N q Q i 3 o v z B R D D / 5 5 F P 4 6 J O P 6 X h B U k y z 0 q M Z Q x u f P n 6 I K j e p t 3 8 A J S J z I R Z V Q l c u M m 0 E k 9 W t V Q x 4 g 0 T i v D r M 0 T Z J o a k z Z c x o n u A j B w p d 3 i 5 G 3 w A O E k e k Y M d 8 L w 3 a Q u V I c S T J 1 E J n y h U K a t Y V g x L G 6 V C G p m S A U w / x M 6 R K W 1 r K S U e r T o J K i / q y R h C s 8 5 + n L l C c p 2 O M z E Z F G a U Q U V o i J y g D h m d O 4 s l L l 3 G 4 s 6 u o p 0 F S u h g F p N + F d K k N p x k R O h 3 U H Q U k j 9 L o H p S R P 3 W C 8 j C 0 X P u 9 w 6 S a I Z w U 4 U 8 a 2 a b x S i + I 9 F Y E y X q R + y 8 9 9 7 S K W d C 0 s H / E z 2 Y E k b Y B V b m z 5 M 9 3 0 C l H Q n 0 M D I P Q d 7 h Q o t 0 c H o R x 8 c w 5 b E l r s w m C J d 9 Z w F h 0 b k y q p H N l U j + y B w K / i f v b b G o R P Z K h B D o C d B e d q o g 0 K X m I g J V h V N r a W c P D h Y c i y h l Z u 9 W M M J k E 2 U U A d z C C v b / 0 C L r 9 R v z m S + e u k p N u w N 3 d i R d H Z 7 B b z a J X Y 1 N F e R d P n c X t 7 W X l h Z N E 1 G Q i o U 5 h b D Q G D 3 V V F y O K 1 P d v L a 2 p V r U e p 4 e R g J 5 O / r m 9 G 0 a Z Y r H D 5 S S t 0 p P W E X 2 2 K f I Z b n u J h t O k B l L q T g J P w X c I G L V q e j p B k 0 h H y k b d N d D t x z C R Q F L v p Q J T Z 9 B + 9 g 8 d S 7 r Y S K 9 y m b 9 a y J e 5 A D X o b T r o 7 G Y u P P + e z u O i 8 B w J 9 G N h a Q k m q 5 x G g P T R B D d R q t a s q V 5 w b h q a T 2 d R W e E y 8 v / x 6 r L K s J Z e d U U i j 3 S O T R V S 6 g j 1 k D q x h 0 7 g D n D B S V 1 a N P Y T F K 1 P k s o N d p A u i v 7 I p q l v j n F n k Q h p 9 2 G q d w J P n b u C K W r H x Y c P S W 0 O c b I r i J C b 2 i B b w w H X u 2 X V I m 8 B q a 4 e g c 4 g U k R c D 4 H g m G v Y Q d T 3 U i e t p m I q I k q v h v u 7 y 8 i T K u q o F Y 9 J 7 z K k P F 5 q L D k Y i F I T S l + K F k F J 0 m + E 3 s i d j k R 0 y Z 6 X y / D + 7 l 7 0 k I 7 L F A v p + C q R S z T e C C P v 6 v w 8 N a Y M 1 r b B z r W V / 7 N Q K w g V l q b 7 Q i 3 N O n 4 v q V a l r s P v / s E / V 1 1 y w 2 Q p x 4 w y X Y x 4 s n / S F F L 6 a f X z e 6 T E v 0 4 w l b Z h o 6 N 9 O J L 6 u n g W F d p J g 2 C o 5 b P 1 U 8 u 4 v R 4 c U P c Y C G p 6 a p / 9 W k a 1 M j P z 8 2 X A X D I a 4 3 e b E X R 1 U t N n U K Y 0 G e B + p E k X a w R e I / 9 O m J C J T O b q i V M q x S v O P e 1 w e U n l K s g T r L W 0 v V c / 9 w W 8 / P L r 1 N Y v I 5 / 7 z O a i x 0 n 8 8 R / / C S 5 f u Y i f / + x n 6 l D r g M / Z w X W V l t d j U y M o k b F t 8 7 0 k K X u X j n q w u 0 / Q K a B Z K 1 E n M / g E + v 0 3 1 / f 3 E W 9 V V J q 7 3 B 4 H P N Q Y R J A L 5 8 6 p Z o B S 5 H V y Z A I N o w 1 N c n t b g + F e 7 j c 6 b d i i I 1 w 4 P Y P V 8 B Y j S x s B b o z W b o R 0 o U 3 t H + M 8 E d 7 O j Z U s B B k P K W K v m y / a p N F X P C Z V G r 6 6 w e + v 5 h S v P i b C i S E 3 y J 5 t 5 K c W o p P 0 t L a Q G p Q K p D d 0 Q i t p Y l U u A P l 9 M i 9 I S q 4 N 4 r C d b p j N R p g Y l 6 U h s a C 4 j x T i P o 1 Y j v w L d O 5 a n s b A n 7 X R c L O l o k I s 6 Y I k D T 5 k p r D 0 2 J b E 0 f s b S 9 g h V Z U q 3 E M i f j h 9 j L m l V Q J E H o l I B H 0 0 8 L H R K a L 8 K I a 7 + x C h X i g y 8 j k l N Y u 0 S e p 1 b B o z X j x / V T V E z N M x J V n T Z N J i h 9 F n 5 s I F g g g 1 I i n q X u E I x 9 E k 9 p c i u P 7 M U 1 h 4 8 A E i F O l n L p z H 6 s 4 W l r i p E T q J Z D 2 Y P R T u R H O X w Y a B 8 T F G j Z T q N V 8 k a n Z Q T x 3 s b u K I a 9 j g g k s W i E R 7 c S K Z q C h U 1 E Y w K R S y p D A e + E m p p A + H i 7 S 6 w + F W 4 C H p Q n K 4 U o x m U K D z h F o m Z L U l + M e n k a / y M 8 k p D u i s S d J H G V 5 3 z M + W i / l Z r s X 7 H 3 6 I a r t B 4 N G i k 3 b Q 2 + F A t 5 O G z 3 W R V t g y X X A 3 s q e G b 0 9 R V 2 d I q 9 y B H h F V q u d 5 R A 5 4 G G 2 k y 6 w 0 S G m S r U w Q p G 0 1 E + I E 0 5 2 j Y 2 j 4 D G a N j t S 8 S I C 0 w k h H a R A 4 w 9 R K 0 u N B r j b M j M y S h 3 c Q p 2 b n z 5 4 6 f R 5 m O k d 3 T x B m / o y F j i e T M L s D n b D K f R f 3 Y H N z j Q B m R j o Z V c M F f / 1 b 3 4 G M 0 W k R y L / 4 2 m t w m p 0 Y G O l X h b Z x u a Q m c E g 5 S I Y 6 N k P G t r p / Q K n h g O 6 b r 7 9 w s 0 y + L o m U V W 0 T j 1 P 7 O G H 0 M f r Q M T w 2 3 F t d w P m B c d Q Z a o W y i D F 3 k R K s k e Z J D 4 C t 8 C 6 e u 3 x d H a / O M w q M B g Z I + 0 p w M g J M z k 6 T 4 0 6 q v m l W R q n w 5 r Z K B J W Z U B a + y D H 5 e f Q o r r I V V q l N 5 A S u Q i O X e a q B T u o Y S f G h k 0 s t T J E P 3 S B S Z u W 4 3 k 4 6 V a q q j k B y O C A 6 q l Q k f R O O z 4 2 T 0 m Q Z 2 K X n s + a p O z K p H M N 2 S G U v C 9 e R / g B D v b 0 E C 6 I j I 5 S i Q l y c x 8 v L e L y x i h g 1 S y q f 4 O c U q U 3 m s X M c U V E 4 T Y o q 9 T d S o m 4 h H y 8 X y u j q 9 M H J T U r Q s C V L Q J C r n C E 1 l b + j D h M 6 K Z n O Z t J m 9 U w 0 3 r W 9 b V K 4 T W o k g + p J s b 6 4 i S c v X 1 U 1 O G 0 6 w G 9 8 / i t o i F a k o W 3 z Z 1 t 8 R q l W f e n a U 2 g d U 8 / I k D X + f Y v G L P d R + V g M N h p h i Z / l 4 j r v 7 I d V n + 5 M q Q A N 9 Y O O / 9 R I u 5 1 2 0 i 4 + g 4 6 6 7 b X n X l b H v i Y C n L T J I o a p Q 4 K a t o Z C u 8 y 9 p z E J k 6 D B 5 j M p 1 E n t C r m 8 E u p O g m D I 6 l Y T R L 7 7 D / 4 h 7 j 9 e w A 9 + + E N M j g 6 R Z h 3 w f c k E + B 7 S s y H L 3 3 V p u O x c 8 x 5 S P b 3 F z g j S w N r q u s q A k Q O l b o K v T H W R g k I T 9 0 y v 0 S J G H U Z T Q a F J y t m u w 8 v I I w m o c i c V 6 P K h x b W z e z r U U b 8 M m + j t l 6 E I c s B k U I M O Z D p h m + 9 p d L j U S W i x w s h C c E q m s 4 q q n j 5 9 R m X A y J i f M B 3 k 7 n 3 K F 0 o W B x 1 P 9 t X j d K t p n V K I a C N 9 H + z v R i e j Z p z s K 7 w Z J j N q Q U / g E a n h p B a T 9 m g u R x D / N y Y 8 r l H 5 3 o O d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90D08EAC-7D88-42CB-91AD-EEED11B0FA50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147166C0-F303-4E93-9161-381BD9999840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</vt:i4>
      </vt:variant>
    </vt:vector>
  </HeadingPairs>
  <TitlesOfParts>
    <vt:vector size="8" baseType="lpstr">
      <vt:lpstr>Efectividad de Manejo ASP-SINAC</vt:lpstr>
      <vt:lpstr>Categorías evaluadas</vt:lpstr>
      <vt:lpstr>Resultados x escala evaluación</vt:lpstr>
      <vt:lpstr>Resultados x EE y CM</vt:lpstr>
      <vt:lpstr>Cantidad ASP evaluadas por AC</vt:lpstr>
      <vt:lpstr>Efectividad Nacional por Ambito</vt:lpstr>
      <vt:lpstr>Kutools_Chart</vt:lpstr>
      <vt:lpstr>'Efectividad de Manejo ASP-SINAC'!Área_de_impresión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Arias Zumbado</dc:creator>
  <cp:lastModifiedBy>Mauricio Arias Zumbado</cp:lastModifiedBy>
  <cp:lastPrinted>2025-05-31T00:34:29Z</cp:lastPrinted>
  <dcterms:created xsi:type="dcterms:W3CDTF">2022-04-28T13:47:10Z</dcterms:created>
  <dcterms:modified xsi:type="dcterms:W3CDTF">2025-11-14T21:30:55Z</dcterms:modified>
</cp:coreProperties>
</file>